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180" windowWidth="15480" windowHeight="7770"/>
  </bookViews>
  <sheets>
    <sheet name="Directions" sheetId="8" r:id="rId1"/>
    <sheet name="Samples &amp; Results" sheetId="1" r:id="rId2"/>
    <sheet name="QC_MB" sheetId="2" r:id="rId3"/>
    <sheet name="QC_FB_RB" sheetId="7" r:id="rId4"/>
    <sheet name="Blank Correction " sheetId="5" r:id="rId5"/>
  </sheets>
  <calcPr calcId="145621"/>
</workbook>
</file>

<file path=xl/calcChain.xml><?xml version="1.0" encoding="utf-8"?>
<calcChain xmlns="http://schemas.openxmlformats.org/spreadsheetml/2006/main">
  <c r="AO244" i="1" l="1"/>
  <c r="C6" i="5"/>
  <c r="C7" i="5"/>
  <c r="C6" i="1"/>
  <c r="O9" i="5"/>
  <c r="O10" i="5"/>
  <c r="R9" i="5"/>
  <c r="F8" i="5"/>
  <c r="F9" i="5"/>
  <c r="F10" i="5"/>
  <c r="F11" i="5"/>
  <c r="F12" i="5"/>
  <c r="F13" i="5"/>
  <c r="I9" i="5"/>
  <c r="I10" i="5"/>
  <c r="I11" i="5"/>
  <c r="L9" i="5"/>
  <c r="B26" i="5"/>
  <c r="B7" i="5"/>
  <c r="F7" i="5"/>
  <c r="I7" i="5"/>
  <c r="I6" i="5"/>
  <c r="C8" i="5" l="1"/>
  <c r="C9" i="5"/>
  <c r="M9" i="5" s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5" i="5"/>
  <c r="J9" i="5" l="1"/>
  <c r="C14" i="1"/>
  <c r="C244" i="7"/>
  <c r="C243" i="7"/>
  <c r="C242" i="7"/>
  <c r="C241" i="7"/>
  <c r="C240" i="7"/>
  <c r="C239" i="7"/>
  <c r="C238" i="7"/>
  <c r="C237" i="7"/>
  <c r="C236" i="7"/>
  <c r="C235" i="7"/>
  <c r="F232" i="7"/>
  <c r="F231" i="7"/>
  <c r="F230" i="7"/>
  <c r="C229" i="7"/>
  <c r="E14" i="1" s="1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3" i="5"/>
  <c r="M3" i="5"/>
  <c r="P3" i="5"/>
  <c r="S3" i="5"/>
  <c r="R3" i="5"/>
  <c r="O3" i="5"/>
  <c r="L3" i="5"/>
  <c r="I3" i="5"/>
  <c r="R6" i="5"/>
  <c r="R7" i="5"/>
  <c r="R8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5" i="5"/>
  <c r="R1" i="5"/>
  <c r="O6" i="5"/>
  <c r="O7" i="5"/>
  <c r="O8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5" i="5"/>
  <c r="O1" i="5"/>
  <c r="L6" i="5"/>
  <c r="L7" i="5"/>
  <c r="L8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5" i="5"/>
  <c r="L1" i="5"/>
  <c r="I8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5" i="5"/>
  <c r="I1" i="5"/>
  <c r="F1" i="5"/>
  <c r="C10" i="1"/>
  <c r="AO243" i="1"/>
  <c r="AO242" i="1"/>
  <c r="AO241" i="1"/>
  <c r="AO240" i="1"/>
  <c r="AO239" i="1"/>
  <c r="AO238" i="1"/>
  <c r="AO237" i="1"/>
  <c r="AO236" i="1"/>
  <c r="AO235" i="1"/>
  <c r="AO229" i="1"/>
  <c r="E10" i="1" s="1"/>
  <c r="F232" i="2"/>
  <c r="F231" i="2"/>
  <c r="F230" i="2"/>
  <c r="C244" i="2" l="1"/>
  <c r="C243" i="2"/>
  <c r="C242" i="2"/>
  <c r="C241" i="2"/>
  <c r="C240" i="2"/>
  <c r="C239" i="2"/>
  <c r="C238" i="2"/>
  <c r="C237" i="2"/>
  <c r="C236" i="2"/>
  <c r="C235" i="2"/>
  <c r="B6" i="5" l="1"/>
  <c r="B8" i="5"/>
  <c r="B10" i="5"/>
  <c r="J10" i="5" s="1"/>
  <c r="B11" i="5"/>
  <c r="J11" i="5" s="1"/>
  <c r="B12" i="5"/>
  <c r="J12" i="5" s="1"/>
  <c r="B13" i="5"/>
  <c r="J13" i="5" s="1"/>
  <c r="B14" i="5"/>
  <c r="B15" i="5"/>
  <c r="B16" i="5"/>
  <c r="B17" i="5"/>
  <c r="B18" i="5"/>
  <c r="B19" i="5"/>
  <c r="B20" i="5"/>
  <c r="B21" i="5"/>
  <c r="B22" i="5"/>
  <c r="B23" i="5"/>
  <c r="B24" i="5"/>
  <c r="B25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5" i="5"/>
  <c r="F213" i="5"/>
  <c r="F212" i="5"/>
  <c r="F211" i="5"/>
  <c r="F210" i="5"/>
  <c r="F209" i="5"/>
  <c r="F208" i="5"/>
  <c r="F207" i="5"/>
  <c r="F206" i="5"/>
  <c r="F205" i="5"/>
  <c r="F204" i="5"/>
  <c r="F203" i="5"/>
  <c r="G203" i="5" s="1"/>
  <c r="F202" i="5"/>
  <c r="F201" i="5"/>
  <c r="F200" i="5"/>
  <c r="F199" i="5"/>
  <c r="G199" i="5" s="1"/>
  <c r="F198" i="5"/>
  <c r="F197" i="5"/>
  <c r="F196" i="5"/>
  <c r="F195" i="5"/>
  <c r="G195" i="5" s="1"/>
  <c r="F194" i="5"/>
  <c r="F193" i="5"/>
  <c r="F192" i="5"/>
  <c r="F191" i="5"/>
  <c r="G191" i="5" s="1"/>
  <c r="F190" i="5"/>
  <c r="F189" i="5"/>
  <c r="F188" i="5"/>
  <c r="F187" i="5"/>
  <c r="G187" i="5" s="1"/>
  <c r="F186" i="5"/>
  <c r="F185" i="5"/>
  <c r="F184" i="5"/>
  <c r="F183" i="5"/>
  <c r="G183" i="5" s="1"/>
  <c r="F182" i="5"/>
  <c r="F181" i="5"/>
  <c r="G181" i="5" s="1"/>
  <c r="F180" i="5"/>
  <c r="F179" i="5"/>
  <c r="G179" i="5" s="1"/>
  <c r="F178" i="5"/>
  <c r="F177" i="5"/>
  <c r="G177" i="5" s="1"/>
  <c r="F176" i="5"/>
  <c r="F175" i="5"/>
  <c r="G175" i="5" s="1"/>
  <c r="F174" i="5"/>
  <c r="F173" i="5"/>
  <c r="G173" i="5" s="1"/>
  <c r="F172" i="5"/>
  <c r="F171" i="5"/>
  <c r="G171" i="5" s="1"/>
  <c r="F170" i="5"/>
  <c r="F169" i="5"/>
  <c r="G169" i="5" s="1"/>
  <c r="F168" i="5"/>
  <c r="F167" i="5"/>
  <c r="G167" i="5" s="1"/>
  <c r="F166" i="5"/>
  <c r="F165" i="5"/>
  <c r="G165" i="5" s="1"/>
  <c r="F164" i="5"/>
  <c r="F163" i="5"/>
  <c r="G163" i="5" s="1"/>
  <c r="F162" i="5"/>
  <c r="F161" i="5"/>
  <c r="G161" i="5" s="1"/>
  <c r="F160" i="5"/>
  <c r="F159" i="5"/>
  <c r="G159" i="5" s="1"/>
  <c r="F158" i="5"/>
  <c r="F157" i="5"/>
  <c r="G157" i="5" s="1"/>
  <c r="F156" i="5"/>
  <c r="F155" i="5"/>
  <c r="G155" i="5" s="1"/>
  <c r="F154" i="5"/>
  <c r="F153" i="5"/>
  <c r="G153" i="5" s="1"/>
  <c r="F152" i="5"/>
  <c r="F151" i="5"/>
  <c r="G151" i="5" s="1"/>
  <c r="F150" i="5"/>
  <c r="F149" i="5"/>
  <c r="G149" i="5" s="1"/>
  <c r="F148" i="5"/>
  <c r="F147" i="5"/>
  <c r="G147" i="5" s="1"/>
  <c r="F146" i="5"/>
  <c r="F145" i="5"/>
  <c r="G145" i="5" s="1"/>
  <c r="F144" i="5"/>
  <c r="F143" i="5"/>
  <c r="G143" i="5" s="1"/>
  <c r="F142" i="5"/>
  <c r="F141" i="5"/>
  <c r="G141" i="5" s="1"/>
  <c r="F140" i="5"/>
  <c r="F139" i="5"/>
  <c r="G139" i="5" s="1"/>
  <c r="F138" i="5"/>
  <c r="F137" i="5"/>
  <c r="G137" i="5" s="1"/>
  <c r="F136" i="5"/>
  <c r="F135" i="5"/>
  <c r="G135" i="5" s="1"/>
  <c r="F134" i="5"/>
  <c r="F133" i="5"/>
  <c r="G133" i="5" s="1"/>
  <c r="F132" i="5"/>
  <c r="F131" i="5"/>
  <c r="G131" i="5" s="1"/>
  <c r="F130" i="5"/>
  <c r="F129" i="5"/>
  <c r="G129" i="5" s="1"/>
  <c r="F128" i="5"/>
  <c r="F127" i="5"/>
  <c r="G127" i="5" s="1"/>
  <c r="F126" i="5"/>
  <c r="F125" i="5"/>
  <c r="G125" i="5" s="1"/>
  <c r="F124" i="5"/>
  <c r="F123" i="5"/>
  <c r="G123" i="5" s="1"/>
  <c r="F122" i="5"/>
  <c r="F121" i="5"/>
  <c r="G121" i="5" s="1"/>
  <c r="F120" i="5"/>
  <c r="F119" i="5"/>
  <c r="G119" i="5" s="1"/>
  <c r="F118" i="5"/>
  <c r="F117" i="5"/>
  <c r="G117" i="5" s="1"/>
  <c r="F116" i="5"/>
  <c r="F115" i="5"/>
  <c r="G115" i="5" s="1"/>
  <c r="F114" i="5"/>
  <c r="F113" i="5"/>
  <c r="G113" i="5" s="1"/>
  <c r="F112" i="5"/>
  <c r="F111" i="5"/>
  <c r="G111" i="5" s="1"/>
  <c r="F110" i="5"/>
  <c r="F109" i="5"/>
  <c r="G109" i="5" s="1"/>
  <c r="F108" i="5"/>
  <c r="F107" i="5"/>
  <c r="G107" i="5" s="1"/>
  <c r="F106" i="5"/>
  <c r="F105" i="5"/>
  <c r="G105" i="5" s="1"/>
  <c r="F104" i="5"/>
  <c r="F103" i="5"/>
  <c r="G103" i="5" s="1"/>
  <c r="F102" i="5"/>
  <c r="F101" i="5"/>
  <c r="G101" i="5" s="1"/>
  <c r="F100" i="5"/>
  <c r="F99" i="5"/>
  <c r="G99" i="5" s="1"/>
  <c r="F98" i="5"/>
  <c r="F97" i="5"/>
  <c r="G97" i="5" s="1"/>
  <c r="F96" i="5"/>
  <c r="F95" i="5"/>
  <c r="G95" i="5" s="1"/>
  <c r="F94" i="5"/>
  <c r="F93" i="5"/>
  <c r="G93" i="5" s="1"/>
  <c r="F92" i="5"/>
  <c r="F91" i="5"/>
  <c r="G91" i="5" s="1"/>
  <c r="F90" i="5"/>
  <c r="F89" i="5"/>
  <c r="G89" i="5" s="1"/>
  <c r="F88" i="5"/>
  <c r="F87" i="5"/>
  <c r="G87" i="5" s="1"/>
  <c r="F86" i="5"/>
  <c r="F85" i="5"/>
  <c r="G85" i="5" s="1"/>
  <c r="F84" i="5"/>
  <c r="F83" i="5"/>
  <c r="G83" i="5" s="1"/>
  <c r="F82" i="5"/>
  <c r="F81" i="5"/>
  <c r="G81" i="5" s="1"/>
  <c r="F80" i="5"/>
  <c r="F79" i="5"/>
  <c r="G79" i="5" s="1"/>
  <c r="F78" i="5"/>
  <c r="F77" i="5"/>
  <c r="G77" i="5" s="1"/>
  <c r="F76" i="5"/>
  <c r="F75" i="5"/>
  <c r="G75" i="5" s="1"/>
  <c r="F74" i="5"/>
  <c r="F73" i="5"/>
  <c r="G73" i="5" s="1"/>
  <c r="F72" i="5"/>
  <c r="F71" i="5"/>
  <c r="G71" i="5" s="1"/>
  <c r="F70" i="5"/>
  <c r="F69" i="5"/>
  <c r="G69" i="5" s="1"/>
  <c r="F68" i="5"/>
  <c r="F67" i="5"/>
  <c r="G67" i="5" s="1"/>
  <c r="F66" i="5"/>
  <c r="F65" i="5"/>
  <c r="G65" i="5" s="1"/>
  <c r="F64" i="5"/>
  <c r="F63" i="5"/>
  <c r="G63" i="5" s="1"/>
  <c r="F62" i="5"/>
  <c r="F61" i="5"/>
  <c r="G61" i="5" s="1"/>
  <c r="F60" i="5"/>
  <c r="F59" i="5"/>
  <c r="G59" i="5" s="1"/>
  <c r="F58" i="5"/>
  <c r="F57" i="5"/>
  <c r="G57" i="5" s="1"/>
  <c r="F56" i="5"/>
  <c r="F55" i="5"/>
  <c r="G55" i="5" s="1"/>
  <c r="F54" i="5"/>
  <c r="F53" i="5"/>
  <c r="G53" i="5" s="1"/>
  <c r="F52" i="5"/>
  <c r="F51" i="5"/>
  <c r="G51" i="5" s="1"/>
  <c r="F50" i="5"/>
  <c r="F49" i="5"/>
  <c r="G49" i="5" s="1"/>
  <c r="F48" i="5"/>
  <c r="F47" i="5"/>
  <c r="G47" i="5" s="1"/>
  <c r="F46" i="5"/>
  <c r="F45" i="5"/>
  <c r="G45" i="5" s="1"/>
  <c r="F44" i="5"/>
  <c r="F43" i="5"/>
  <c r="G43" i="5" s="1"/>
  <c r="F42" i="5"/>
  <c r="F41" i="5"/>
  <c r="G41" i="5" s="1"/>
  <c r="F40" i="5"/>
  <c r="F39" i="5"/>
  <c r="G39" i="5" s="1"/>
  <c r="F38" i="5"/>
  <c r="F37" i="5"/>
  <c r="G37" i="5" s="1"/>
  <c r="F36" i="5"/>
  <c r="F35" i="5"/>
  <c r="G35" i="5" s="1"/>
  <c r="F34" i="5"/>
  <c r="F33" i="5"/>
  <c r="G33" i="5" s="1"/>
  <c r="F32" i="5"/>
  <c r="F31" i="5"/>
  <c r="G31" i="5" s="1"/>
  <c r="F30" i="5"/>
  <c r="F29" i="5"/>
  <c r="G29" i="5" s="1"/>
  <c r="F28" i="5"/>
  <c r="F27" i="5"/>
  <c r="G27" i="5" s="1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G11" i="5"/>
  <c r="G9" i="5"/>
  <c r="G7" i="5"/>
  <c r="F6" i="5"/>
  <c r="F5" i="5"/>
  <c r="G3" i="5"/>
  <c r="F3" i="5"/>
  <c r="AF244" i="1"/>
  <c r="W244" i="1"/>
  <c r="M244" i="1"/>
  <c r="AF243" i="1"/>
  <c r="AF242" i="1"/>
  <c r="AF241" i="1"/>
  <c r="AF240" i="1"/>
  <c r="AF239" i="1"/>
  <c r="AF238" i="1"/>
  <c r="AF237" i="1"/>
  <c r="AF236" i="1"/>
  <c r="AF235" i="1"/>
  <c r="W243" i="1"/>
  <c r="W242" i="1"/>
  <c r="W241" i="1"/>
  <c r="W240" i="1"/>
  <c r="W239" i="1"/>
  <c r="W238" i="1"/>
  <c r="W237" i="1"/>
  <c r="W236" i="1"/>
  <c r="W235" i="1"/>
  <c r="M243" i="1"/>
  <c r="M242" i="1"/>
  <c r="M241" i="1"/>
  <c r="M240" i="1"/>
  <c r="M239" i="1"/>
  <c r="M238" i="1"/>
  <c r="M237" i="1"/>
  <c r="M236" i="1"/>
  <c r="M235" i="1"/>
  <c r="C244" i="1"/>
  <c r="C243" i="1"/>
  <c r="C242" i="1"/>
  <c r="C241" i="1"/>
  <c r="C240" i="1"/>
  <c r="C239" i="1"/>
  <c r="C238" i="1"/>
  <c r="C237" i="1"/>
  <c r="C236" i="1"/>
  <c r="C235" i="1"/>
  <c r="G13" i="5" l="1"/>
  <c r="G15" i="5"/>
  <c r="G17" i="5"/>
  <c r="G19" i="5"/>
  <c r="G21" i="5"/>
  <c r="G23" i="5"/>
  <c r="G25" i="5"/>
  <c r="F215" i="5"/>
  <c r="M5" i="5"/>
  <c r="S5" i="5"/>
  <c r="P5" i="5"/>
  <c r="J212" i="5"/>
  <c r="P212" i="5"/>
  <c r="M212" i="5"/>
  <c r="S212" i="5"/>
  <c r="J210" i="5"/>
  <c r="M210" i="5"/>
  <c r="S210" i="5"/>
  <c r="P210" i="5"/>
  <c r="J208" i="5"/>
  <c r="P208" i="5"/>
  <c r="M208" i="5"/>
  <c r="S208" i="5"/>
  <c r="J206" i="5"/>
  <c r="M206" i="5"/>
  <c r="S206" i="5"/>
  <c r="P206" i="5"/>
  <c r="J204" i="5"/>
  <c r="P204" i="5"/>
  <c r="M204" i="5"/>
  <c r="S204" i="5"/>
  <c r="J202" i="5"/>
  <c r="M202" i="5"/>
  <c r="S202" i="5"/>
  <c r="P202" i="5"/>
  <c r="J200" i="5"/>
  <c r="P200" i="5"/>
  <c r="M200" i="5"/>
  <c r="S200" i="5"/>
  <c r="J198" i="5"/>
  <c r="M198" i="5"/>
  <c r="S198" i="5"/>
  <c r="P198" i="5"/>
  <c r="J196" i="5"/>
  <c r="P196" i="5"/>
  <c r="M196" i="5"/>
  <c r="S196" i="5"/>
  <c r="J194" i="5"/>
  <c r="M194" i="5"/>
  <c r="S194" i="5"/>
  <c r="P194" i="5"/>
  <c r="J192" i="5"/>
  <c r="P192" i="5"/>
  <c r="M192" i="5"/>
  <c r="S192" i="5"/>
  <c r="J190" i="5"/>
  <c r="M190" i="5"/>
  <c r="S190" i="5"/>
  <c r="P190" i="5"/>
  <c r="J188" i="5"/>
  <c r="P188" i="5"/>
  <c r="M188" i="5"/>
  <c r="S188" i="5"/>
  <c r="J186" i="5"/>
  <c r="M186" i="5"/>
  <c r="S186" i="5"/>
  <c r="P186" i="5"/>
  <c r="J184" i="5"/>
  <c r="P184" i="5"/>
  <c r="M184" i="5"/>
  <c r="S184" i="5"/>
  <c r="J182" i="5"/>
  <c r="M182" i="5"/>
  <c r="S182" i="5"/>
  <c r="P182" i="5"/>
  <c r="J180" i="5"/>
  <c r="P180" i="5"/>
  <c r="M180" i="5"/>
  <c r="S180" i="5"/>
  <c r="J178" i="5"/>
  <c r="M178" i="5"/>
  <c r="S178" i="5"/>
  <c r="P178" i="5"/>
  <c r="J176" i="5"/>
  <c r="P176" i="5"/>
  <c r="M176" i="5"/>
  <c r="S176" i="5"/>
  <c r="J174" i="5"/>
  <c r="M174" i="5"/>
  <c r="S174" i="5"/>
  <c r="P174" i="5"/>
  <c r="J172" i="5"/>
  <c r="P172" i="5"/>
  <c r="M172" i="5"/>
  <c r="S172" i="5"/>
  <c r="J170" i="5"/>
  <c r="M170" i="5"/>
  <c r="S170" i="5"/>
  <c r="P170" i="5"/>
  <c r="J168" i="5"/>
  <c r="P168" i="5"/>
  <c r="M168" i="5"/>
  <c r="S168" i="5"/>
  <c r="J166" i="5"/>
  <c r="M166" i="5"/>
  <c r="S166" i="5"/>
  <c r="P166" i="5"/>
  <c r="J164" i="5"/>
  <c r="P164" i="5"/>
  <c r="M164" i="5"/>
  <c r="S164" i="5"/>
  <c r="J162" i="5"/>
  <c r="M162" i="5"/>
  <c r="S162" i="5"/>
  <c r="P162" i="5"/>
  <c r="J160" i="5"/>
  <c r="P160" i="5"/>
  <c r="M160" i="5"/>
  <c r="S160" i="5"/>
  <c r="J158" i="5"/>
  <c r="M158" i="5"/>
  <c r="S158" i="5"/>
  <c r="P158" i="5"/>
  <c r="J156" i="5"/>
  <c r="P156" i="5"/>
  <c r="M156" i="5"/>
  <c r="S156" i="5"/>
  <c r="J154" i="5"/>
  <c r="M154" i="5"/>
  <c r="S154" i="5"/>
  <c r="P154" i="5"/>
  <c r="J152" i="5"/>
  <c r="P152" i="5"/>
  <c r="M152" i="5"/>
  <c r="S152" i="5"/>
  <c r="J150" i="5"/>
  <c r="M150" i="5"/>
  <c r="S150" i="5"/>
  <c r="P150" i="5"/>
  <c r="J148" i="5"/>
  <c r="P148" i="5"/>
  <c r="M148" i="5"/>
  <c r="S148" i="5"/>
  <c r="J146" i="5"/>
  <c r="M146" i="5"/>
  <c r="S146" i="5"/>
  <c r="P146" i="5"/>
  <c r="J144" i="5"/>
  <c r="P144" i="5"/>
  <c r="M144" i="5"/>
  <c r="S144" i="5"/>
  <c r="J142" i="5"/>
  <c r="M142" i="5"/>
  <c r="S142" i="5"/>
  <c r="P142" i="5"/>
  <c r="J140" i="5"/>
  <c r="P140" i="5"/>
  <c r="M140" i="5"/>
  <c r="S140" i="5"/>
  <c r="J138" i="5"/>
  <c r="M138" i="5"/>
  <c r="S138" i="5"/>
  <c r="P138" i="5"/>
  <c r="J136" i="5"/>
  <c r="P136" i="5"/>
  <c r="M136" i="5"/>
  <c r="S136" i="5"/>
  <c r="J134" i="5"/>
  <c r="M134" i="5"/>
  <c r="S134" i="5"/>
  <c r="P134" i="5"/>
  <c r="J132" i="5"/>
  <c r="P132" i="5"/>
  <c r="M132" i="5"/>
  <c r="S132" i="5"/>
  <c r="J130" i="5"/>
  <c r="M130" i="5"/>
  <c r="S130" i="5"/>
  <c r="P130" i="5"/>
  <c r="J128" i="5"/>
  <c r="P128" i="5"/>
  <c r="M128" i="5"/>
  <c r="S128" i="5"/>
  <c r="J126" i="5"/>
  <c r="M126" i="5"/>
  <c r="S126" i="5"/>
  <c r="P126" i="5"/>
  <c r="J124" i="5"/>
  <c r="P124" i="5"/>
  <c r="M124" i="5"/>
  <c r="S124" i="5"/>
  <c r="J122" i="5"/>
  <c r="M122" i="5"/>
  <c r="S122" i="5"/>
  <c r="P122" i="5"/>
  <c r="J120" i="5"/>
  <c r="P120" i="5"/>
  <c r="M120" i="5"/>
  <c r="S120" i="5"/>
  <c r="J118" i="5"/>
  <c r="M118" i="5"/>
  <c r="S118" i="5"/>
  <c r="P118" i="5"/>
  <c r="J116" i="5"/>
  <c r="P116" i="5"/>
  <c r="M116" i="5"/>
  <c r="S116" i="5"/>
  <c r="J114" i="5"/>
  <c r="M114" i="5"/>
  <c r="S114" i="5"/>
  <c r="P114" i="5"/>
  <c r="J112" i="5"/>
  <c r="P112" i="5"/>
  <c r="M112" i="5"/>
  <c r="S112" i="5"/>
  <c r="J110" i="5"/>
  <c r="M110" i="5"/>
  <c r="S110" i="5"/>
  <c r="P110" i="5"/>
  <c r="J108" i="5"/>
  <c r="P108" i="5"/>
  <c r="M108" i="5"/>
  <c r="S108" i="5"/>
  <c r="J106" i="5"/>
  <c r="M106" i="5"/>
  <c r="S106" i="5"/>
  <c r="P106" i="5"/>
  <c r="J104" i="5"/>
  <c r="P104" i="5"/>
  <c r="M104" i="5"/>
  <c r="S104" i="5"/>
  <c r="J102" i="5"/>
  <c r="M102" i="5"/>
  <c r="S102" i="5"/>
  <c r="P102" i="5"/>
  <c r="J100" i="5"/>
  <c r="P100" i="5"/>
  <c r="M100" i="5"/>
  <c r="S100" i="5"/>
  <c r="J98" i="5"/>
  <c r="M98" i="5"/>
  <c r="S98" i="5"/>
  <c r="P98" i="5"/>
  <c r="J96" i="5"/>
  <c r="P96" i="5"/>
  <c r="M96" i="5"/>
  <c r="S96" i="5"/>
  <c r="J94" i="5"/>
  <c r="M94" i="5"/>
  <c r="S94" i="5"/>
  <c r="P94" i="5"/>
  <c r="J92" i="5"/>
  <c r="P92" i="5"/>
  <c r="M92" i="5"/>
  <c r="S92" i="5"/>
  <c r="J90" i="5"/>
  <c r="M90" i="5"/>
  <c r="S90" i="5"/>
  <c r="P90" i="5"/>
  <c r="J88" i="5"/>
  <c r="P88" i="5"/>
  <c r="M88" i="5"/>
  <c r="S88" i="5"/>
  <c r="J86" i="5"/>
  <c r="M86" i="5"/>
  <c r="S86" i="5"/>
  <c r="P86" i="5"/>
  <c r="J84" i="5"/>
  <c r="P84" i="5"/>
  <c r="M84" i="5"/>
  <c r="S84" i="5"/>
  <c r="J82" i="5"/>
  <c r="M82" i="5"/>
  <c r="S82" i="5"/>
  <c r="P82" i="5"/>
  <c r="J80" i="5"/>
  <c r="P80" i="5"/>
  <c r="M80" i="5"/>
  <c r="S80" i="5"/>
  <c r="J78" i="5"/>
  <c r="M78" i="5"/>
  <c r="S78" i="5"/>
  <c r="P78" i="5"/>
  <c r="J76" i="5"/>
  <c r="P76" i="5"/>
  <c r="M76" i="5"/>
  <c r="S76" i="5"/>
  <c r="J74" i="5"/>
  <c r="M74" i="5"/>
  <c r="S74" i="5"/>
  <c r="P74" i="5"/>
  <c r="J72" i="5"/>
  <c r="P72" i="5"/>
  <c r="M72" i="5"/>
  <c r="S72" i="5"/>
  <c r="J70" i="5"/>
  <c r="M70" i="5"/>
  <c r="S70" i="5"/>
  <c r="P70" i="5"/>
  <c r="J68" i="5"/>
  <c r="P68" i="5"/>
  <c r="M68" i="5"/>
  <c r="S68" i="5"/>
  <c r="J66" i="5"/>
  <c r="M66" i="5"/>
  <c r="S66" i="5"/>
  <c r="P66" i="5"/>
  <c r="J64" i="5"/>
  <c r="P64" i="5"/>
  <c r="M64" i="5"/>
  <c r="S64" i="5"/>
  <c r="J62" i="5"/>
  <c r="M62" i="5"/>
  <c r="S62" i="5"/>
  <c r="P62" i="5"/>
  <c r="J60" i="5"/>
  <c r="P60" i="5"/>
  <c r="M60" i="5"/>
  <c r="S60" i="5"/>
  <c r="J58" i="5"/>
  <c r="M58" i="5"/>
  <c r="S58" i="5"/>
  <c r="P58" i="5"/>
  <c r="J56" i="5"/>
  <c r="P56" i="5"/>
  <c r="M56" i="5"/>
  <c r="S56" i="5"/>
  <c r="J54" i="5"/>
  <c r="M54" i="5"/>
  <c r="S54" i="5"/>
  <c r="P54" i="5"/>
  <c r="J52" i="5"/>
  <c r="P52" i="5"/>
  <c r="M52" i="5"/>
  <c r="S52" i="5"/>
  <c r="J50" i="5"/>
  <c r="M50" i="5"/>
  <c r="S50" i="5"/>
  <c r="P50" i="5"/>
  <c r="J48" i="5"/>
  <c r="P48" i="5"/>
  <c r="M48" i="5"/>
  <c r="S48" i="5"/>
  <c r="J46" i="5"/>
  <c r="M46" i="5"/>
  <c r="S46" i="5"/>
  <c r="P46" i="5"/>
  <c r="J44" i="5"/>
  <c r="P44" i="5"/>
  <c r="M44" i="5"/>
  <c r="S44" i="5"/>
  <c r="J42" i="5"/>
  <c r="M42" i="5"/>
  <c r="S42" i="5"/>
  <c r="P42" i="5"/>
  <c r="J40" i="5"/>
  <c r="P40" i="5"/>
  <c r="M40" i="5"/>
  <c r="S40" i="5"/>
  <c r="J38" i="5"/>
  <c r="M38" i="5"/>
  <c r="S38" i="5"/>
  <c r="P38" i="5"/>
  <c r="J36" i="5"/>
  <c r="P36" i="5"/>
  <c r="M36" i="5"/>
  <c r="S36" i="5"/>
  <c r="J34" i="5"/>
  <c r="M34" i="5"/>
  <c r="S34" i="5"/>
  <c r="P34" i="5"/>
  <c r="J32" i="5"/>
  <c r="P32" i="5"/>
  <c r="M32" i="5"/>
  <c r="S32" i="5"/>
  <c r="J30" i="5"/>
  <c r="M30" i="5"/>
  <c r="S30" i="5"/>
  <c r="P30" i="5"/>
  <c r="J28" i="5"/>
  <c r="P28" i="5"/>
  <c r="M28" i="5"/>
  <c r="S28" i="5"/>
  <c r="M26" i="5"/>
  <c r="S26" i="5"/>
  <c r="P26" i="5"/>
  <c r="P24" i="5"/>
  <c r="M24" i="5"/>
  <c r="S24" i="5"/>
  <c r="M22" i="5"/>
  <c r="S22" i="5"/>
  <c r="P22" i="5"/>
  <c r="P20" i="5"/>
  <c r="M20" i="5"/>
  <c r="S20" i="5"/>
  <c r="M18" i="5"/>
  <c r="S18" i="5"/>
  <c r="P18" i="5"/>
  <c r="P16" i="5"/>
  <c r="M16" i="5"/>
  <c r="S16" i="5"/>
  <c r="M14" i="5"/>
  <c r="S14" i="5"/>
  <c r="P14" i="5"/>
  <c r="P12" i="5"/>
  <c r="M12" i="5"/>
  <c r="S12" i="5"/>
  <c r="M10" i="5"/>
  <c r="S10" i="5"/>
  <c r="P10" i="5"/>
  <c r="P8" i="5"/>
  <c r="M8" i="5"/>
  <c r="S8" i="5"/>
  <c r="M6" i="5"/>
  <c r="S6" i="5"/>
  <c r="P6" i="5"/>
  <c r="M213" i="5"/>
  <c r="S213" i="5"/>
  <c r="P213" i="5"/>
  <c r="P211" i="5"/>
  <c r="M211" i="5"/>
  <c r="S211" i="5"/>
  <c r="M209" i="5"/>
  <c r="S209" i="5"/>
  <c r="P209" i="5"/>
  <c r="P207" i="5"/>
  <c r="M207" i="5"/>
  <c r="S207" i="5"/>
  <c r="M205" i="5"/>
  <c r="S205" i="5"/>
  <c r="P205" i="5"/>
  <c r="P203" i="5"/>
  <c r="M203" i="5"/>
  <c r="S203" i="5"/>
  <c r="M201" i="5"/>
  <c r="S201" i="5"/>
  <c r="P201" i="5"/>
  <c r="P199" i="5"/>
  <c r="M199" i="5"/>
  <c r="S199" i="5"/>
  <c r="M197" i="5"/>
  <c r="S197" i="5"/>
  <c r="P197" i="5"/>
  <c r="P195" i="5"/>
  <c r="M195" i="5"/>
  <c r="S195" i="5"/>
  <c r="M193" i="5"/>
  <c r="S193" i="5"/>
  <c r="P193" i="5"/>
  <c r="P191" i="5"/>
  <c r="M191" i="5"/>
  <c r="S191" i="5"/>
  <c r="M189" i="5"/>
  <c r="S189" i="5"/>
  <c r="P189" i="5"/>
  <c r="P187" i="5"/>
  <c r="M187" i="5"/>
  <c r="S187" i="5"/>
  <c r="M185" i="5"/>
  <c r="S185" i="5"/>
  <c r="P185" i="5"/>
  <c r="P183" i="5"/>
  <c r="M183" i="5"/>
  <c r="S183" i="5"/>
  <c r="M181" i="5"/>
  <c r="S181" i="5"/>
  <c r="P181" i="5"/>
  <c r="P179" i="5"/>
  <c r="M179" i="5"/>
  <c r="S179" i="5"/>
  <c r="M177" i="5"/>
  <c r="S177" i="5"/>
  <c r="P177" i="5"/>
  <c r="P175" i="5"/>
  <c r="M175" i="5"/>
  <c r="S175" i="5"/>
  <c r="M173" i="5"/>
  <c r="S173" i="5"/>
  <c r="P173" i="5"/>
  <c r="P171" i="5"/>
  <c r="M171" i="5"/>
  <c r="S171" i="5"/>
  <c r="M169" i="5"/>
  <c r="S169" i="5"/>
  <c r="P169" i="5"/>
  <c r="P167" i="5"/>
  <c r="M167" i="5"/>
  <c r="S167" i="5"/>
  <c r="M165" i="5"/>
  <c r="S165" i="5"/>
  <c r="P165" i="5"/>
  <c r="P163" i="5"/>
  <c r="M163" i="5"/>
  <c r="S163" i="5"/>
  <c r="M161" i="5"/>
  <c r="S161" i="5"/>
  <c r="P161" i="5"/>
  <c r="P159" i="5"/>
  <c r="M159" i="5"/>
  <c r="S159" i="5"/>
  <c r="M157" i="5"/>
  <c r="S157" i="5"/>
  <c r="P157" i="5"/>
  <c r="P155" i="5"/>
  <c r="M155" i="5"/>
  <c r="S155" i="5"/>
  <c r="M153" i="5"/>
  <c r="S153" i="5"/>
  <c r="P153" i="5"/>
  <c r="P151" i="5"/>
  <c r="M151" i="5"/>
  <c r="S151" i="5"/>
  <c r="M149" i="5"/>
  <c r="S149" i="5"/>
  <c r="P149" i="5"/>
  <c r="P147" i="5"/>
  <c r="M147" i="5"/>
  <c r="S147" i="5"/>
  <c r="M145" i="5"/>
  <c r="S145" i="5"/>
  <c r="P145" i="5"/>
  <c r="P143" i="5"/>
  <c r="M143" i="5"/>
  <c r="S143" i="5"/>
  <c r="M141" i="5"/>
  <c r="S141" i="5"/>
  <c r="P141" i="5"/>
  <c r="P139" i="5"/>
  <c r="M139" i="5"/>
  <c r="S139" i="5"/>
  <c r="M137" i="5"/>
  <c r="S137" i="5"/>
  <c r="P137" i="5"/>
  <c r="P135" i="5"/>
  <c r="M135" i="5"/>
  <c r="S135" i="5"/>
  <c r="M133" i="5"/>
  <c r="S133" i="5"/>
  <c r="P133" i="5"/>
  <c r="P131" i="5"/>
  <c r="M131" i="5"/>
  <c r="S131" i="5"/>
  <c r="M129" i="5"/>
  <c r="P129" i="5"/>
  <c r="S129" i="5"/>
  <c r="P127" i="5"/>
  <c r="S127" i="5"/>
  <c r="M127" i="5"/>
  <c r="M125" i="5"/>
  <c r="P125" i="5"/>
  <c r="S125" i="5"/>
  <c r="P123" i="5"/>
  <c r="S123" i="5"/>
  <c r="M123" i="5"/>
  <c r="M121" i="5"/>
  <c r="P121" i="5"/>
  <c r="S121" i="5"/>
  <c r="P119" i="5"/>
  <c r="S119" i="5"/>
  <c r="M119" i="5"/>
  <c r="M117" i="5"/>
  <c r="P117" i="5"/>
  <c r="S117" i="5"/>
  <c r="P115" i="5"/>
  <c r="S115" i="5"/>
  <c r="M115" i="5"/>
  <c r="M113" i="5"/>
  <c r="P113" i="5"/>
  <c r="S113" i="5"/>
  <c r="P111" i="5"/>
  <c r="S111" i="5"/>
  <c r="M111" i="5"/>
  <c r="M109" i="5"/>
  <c r="P109" i="5"/>
  <c r="S109" i="5"/>
  <c r="P107" i="5"/>
  <c r="S107" i="5"/>
  <c r="M107" i="5"/>
  <c r="M105" i="5"/>
  <c r="P105" i="5"/>
  <c r="S105" i="5"/>
  <c r="P103" i="5"/>
  <c r="S103" i="5"/>
  <c r="M103" i="5"/>
  <c r="M101" i="5"/>
  <c r="P101" i="5"/>
  <c r="S101" i="5"/>
  <c r="P99" i="5"/>
  <c r="S99" i="5"/>
  <c r="M99" i="5"/>
  <c r="M97" i="5"/>
  <c r="P97" i="5"/>
  <c r="S97" i="5"/>
  <c r="P95" i="5"/>
  <c r="S95" i="5"/>
  <c r="M95" i="5"/>
  <c r="M93" i="5"/>
  <c r="P93" i="5"/>
  <c r="S93" i="5"/>
  <c r="P91" i="5"/>
  <c r="S91" i="5"/>
  <c r="M91" i="5"/>
  <c r="M89" i="5"/>
  <c r="P89" i="5"/>
  <c r="S89" i="5"/>
  <c r="P87" i="5"/>
  <c r="S87" i="5"/>
  <c r="M87" i="5"/>
  <c r="M85" i="5"/>
  <c r="P85" i="5"/>
  <c r="S85" i="5"/>
  <c r="P83" i="5"/>
  <c r="S83" i="5"/>
  <c r="M83" i="5"/>
  <c r="M81" i="5"/>
  <c r="P81" i="5"/>
  <c r="S81" i="5"/>
  <c r="P79" i="5"/>
  <c r="S79" i="5"/>
  <c r="M79" i="5"/>
  <c r="M77" i="5"/>
  <c r="P77" i="5"/>
  <c r="S77" i="5"/>
  <c r="P75" i="5"/>
  <c r="S75" i="5"/>
  <c r="M75" i="5"/>
  <c r="M73" i="5"/>
  <c r="P73" i="5"/>
  <c r="S73" i="5"/>
  <c r="P71" i="5"/>
  <c r="S71" i="5"/>
  <c r="M71" i="5"/>
  <c r="M69" i="5"/>
  <c r="P69" i="5"/>
  <c r="S69" i="5"/>
  <c r="P67" i="5"/>
  <c r="S67" i="5"/>
  <c r="M67" i="5"/>
  <c r="M65" i="5"/>
  <c r="P65" i="5"/>
  <c r="S65" i="5"/>
  <c r="P63" i="5"/>
  <c r="S63" i="5"/>
  <c r="M63" i="5"/>
  <c r="M61" i="5"/>
  <c r="P61" i="5"/>
  <c r="S61" i="5"/>
  <c r="P59" i="5"/>
  <c r="S59" i="5"/>
  <c r="M59" i="5"/>
  <c r="M57" i="5"/>
  <c r="P57" i="5"/>
  <c r="S57" i="5"/>
  <c r="P55" i="5"/>
  <c r="S55" i="5"/>
  <c r="M55" i="5"/>
  <c r="M53" i="5"/>
  <c r="P53" i="5"/>
  <c r="S53" i="5"/>
  <c r="P51" i="5"/>
  <c r="S51" i="5"/>
  <c r="M51" i="5"/>
  <c r="M49" i="5"/>
  <c r="P49" i="5"/>
  <c r="S49" i="5"/>
  <c r="P47" i="5"/>
  <c r="S47" i="5"/>
  <c r="M47" i="5"/>
  <c r="M45" i="5"/>
  <c r="P45" i="5"/>
  <c r="S45" i="5"/>
  <c r="P43" i="5"/>
  <c r="S43" i="5"/>
  <c r="M43" i="5"/>
  <c r="M41" i="5"/>
  <c r="P41" i="5"/>
  <c r="S41" i="5"/>
  <c r="P39" i="5"/>
  <c r="S39" i="5"/>
  <c r="M39" i="5"/>
  <c r="M37" i="5"/>
  <c r="P37" i="5"/>
  <c r="S37" i="5"/>
  <c r="P35" i="5"/>
  <c r="S35" i="5"/>
  <c r="M35" i="5"/>
  <c r="M33" i="5"/>
  <c r="P33" i="5"/>
  <c r="S33" i="5"/>
  <c r="P31" i="5"/>
  <c r="S31" i="5"/>
  <c r="M31" i="5"/>
  <c r="M29" i="5"/>
  <c r="P29" i="5"/>
  <c r="S29" i="5"/>
  <c r="P27" i="5"/>
  <c r="S27" i="5"/>
  <c r="M27" i="5"/>
  <c r="M25" i="5"/>
  <c r="P25" i="5"/>
  <c r="S25" i="5"/>
  <c r="P23" i="5"/>
  <c r="S23" i="5"/>
  <c r="M23" i="5"/>
  <c r="M21" i="5"/>
  <c r="P21" i="5"/>
  <c r="S21" i="5"/>
  <c r="P19" i="5"/>
  <c r="S19" i="5"/>
  <c r="M19" i="5"/>
  <c r="M17" i="5"/>
  <c r="P17" i="5"/>
  <c r="S17" i="5"/>
  <c r="P15" i="5"/>
  <c r="S15" i="5"/>
  <c r="M15" i="5"/>
  <c r="M13" i="5"/>
  <c r="P13" i="5"/>
  <c r="S13" i="5"/>
  <c r="P11" i="5"/>
  <c r="S11" i="5"/>
  <c r="M11" i="5"/>
  <c r="P9" i="5"/>
  <c r="S9" i="5"/>
  <c r="P7" i="5"/>
  <c r="S7" i="5"/>
  <c r="M7" i="5"/>
  <c r="J26" i="5"/>
  <c r="J24" i="5"/>
  <c r="J22" i="5"/>
  <c r="J20" i="5"/>
  <c r="J18" i="5"/>
  <c r="J16" i="5"/>
  <c r="J14" i="5"/>
  <c r="J8" i="5"/>
  <c r="J6" i="5"/>
  <c r="J5" i="5"/>
  <c r="J213" i="5"/>
  <c r="J211" i="5"/>
  <c r="J209" i="5"/>
  <c r="J207" i="5"/>
  <c r="J205" i="5"/>
  <c r="J203" i="5"/>
  <c r="J201" i="5"/>
  <c r="J199" i="5"/>
  <c r="J197" i="5"/>
  <c r="J195" i="5"/>
  <c r="J193" i="5"/>
  <c r="J191" i="5"/>
  <c r="J189" i="5"/>
  <c r="J187" i="5"/>
  <c r="J185" i="5"/>
  <c r="J183" i="5"/>
  <c r="J181" i="5"/>
  <c r="J179" i="5"/>
  <c r="J177" i="5"/>
  <c r="J175" i="5"/>
  <c r="J173" i="5"/>
  <c r="J171" i="5"/>
  <c r="J169" i="5"/>
  <c r="J167" i="5"/>
  <c r="J165" i="5"/>
  <c r="J163" i="5"/>
  <c r="J161" i="5"/>
  <c r="J159" i="5"/>
  <c r="J157" i="5"/>
  <c r="J155" i="5"/>
  <c r="J153" i="5"/>
  <c r="J151" i="5"/>
  <c r="J149" i="5"/>
  <c r="J147" i="5"/>
  <c r="J145" i="5"/>
  <c r="J143" i="5"/>
  <c r="J141" i="5"/>
  <c r="J139" i="5"/>
  <c r="J137" i="5"/>
  <c r="J135" i="5"/>
  <c r="J133" i="5"/>
  <c r="J131" i="5"/>
  <c r="J129" i="5"/>
  <c r="J127" i="5"/>
  <c r="J125" i="5"/>
  <c r="J123" i="5"/>
  <c r="J121" i="5"/>
  <c r="J119" i="5"/>
  <c r="J117" i="5"/>
  <c r="J115" i="5"/>
  <c r="J113" i="5"/>
  <c r="J111" i="5"/>
  <c r="J109" i="5"/>
  <c r="J107" i="5"/>
  <c r="J105" i="5"/>
  <c r="J103" i="5"/>
  <c r="J101" i="5"/>
  <c r="J99" i="5"/>
  <c r="J97" i="5"/>
  <c r="J95" i="5"/>
  <c r="J93" i="5"/>
  <c r="J91" i="5"/>
  <c r="J89" i="5"/>
  <c r="J87" i="5"/>
  <c r="J85" i="5"/>
  <c r="J83" i="5"/>
  <c r="J81" i="5"/>
  <c r="J79" i="5"/>
  <c r="J77" i="5"/>
  <c r="J75" i="5"/>
  <c r="J73" i="5"/>
  <c r="J71" i="5"/>
  <c r="J69" i="5"/>
  <c r="J67" i="5"/>
  <c r="J65" i="5"/>
  <c r="J63" i="5"/>
  <c r="J61" i="5"/>
  <c r="J59" i="5"/>
  <c r="J57" i="5"/>
  <c r="J55" i="5"/>
  <c r="J53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3" i="5"/>
  <c r="J21" i="5"/>
  <c r="J19" i="5"/>
  <c r="J17" i="5"/>
  <c r="J15" i="5"/>
  <c r="J7" i="5"/>
  <c r="G207" i="5"/>
  <c r="G211" i="5"/>
  <c r="G209" i="5"/>
  <c r="G205" i="5"/>
  <c r="G201" i="5"/>
  <c r="G197" i="5"/>
  <c r="G193" i="5"/>
  <c r="G189" i="5"/>
  <c r="G185" i="5"/>
  <c r="G5" i="5"/>
  <c r="G213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G44" i="5"/>
  <c r="G46" i="5"/>
  <c r="G48" i="5"/>
  <c r="G50" i="5"/>
  <c r="G52" i="5"/>
  <c r="G54" i="5"/>
  <c r="G56" i="5"/>
  <c r="G58" i="5"/>
  <c r="G60" i="5"/>
  <c r="G62" i="5"/>
  <c r="G64" i="5"/>
  <c r="G66" i="5"/>
  <c r="G68" i="5"/>
  <c r="G70" i="5"/>
  <c r="G72" i="5"/>
  <c r="G74" i="5"/>
  <c r="G76" i="5"/>
  <c r="G78" i="5"/>
  <c r="G80" i="5"/>
  <c r="G82" i="5"/>
  <c r="G84" i="5"/>
  <c r="G86" i="5"/>
  <c r="G88" i="5"/>
  <c r="G90" i="5"/>
  <c r="G92" i="5"/>
  <c r="G94" i="5"/>
  <c r="G96" i="5"/>
  <c r="G98" i="5"/>
  <c r="G100" i="5"/>
  <c r="G102" i="5"/>
  <c r="G104" i="5"/>
  <c r="G106" i="5"/>
  <c r="G108" i="5"/>
  <c r="G110" i="5"/>
  <c r="G112" i="5"/>
  <c r="G114" i="5"/>
  <c r="G116" i="5"/>
  <c r="G118" i="5"/>
  <c r="G120" i="5"/>
  <c r="G122" i="5"/>
  <c r="G124" i="5"/>
  <c r="G126" i="5"/>
  <c r="G128" i="5"/>
  <c r="G130" i="5"/>
  <c r="G132" i="5"/>
  <c r="G134" i="5"/>
  <c r="G136" i="5"/>
  <c r="G138" i="5"/>
  <c r="G140" i="5"/>
  <c r="G142" i="5"/>
  <c r="G144" i="5"/>
  <c r="G146" i="5"/>
  <c r="G148" i="5"/>
  <c r="G150" i="5"/>
  <c r="G152" i="5"/>
  <c r="G154" i="5"/>
  <c r="G156" i="5"/>
  <c r="G158" i="5"/>
  <c r="G160" i="5"/>
  <c r="G162" i="5"/>
  <c r="G164" i="5"/>
  <c r="G166" i="5"/>
  <c r="G168" i="5"/>
  <c r="G170" i="5"/>
  <c r="G172" i="5"/>
  <c r="G174" i="5"/>
  <c r="G176" i="5"/>
  <c r="G178" i="5"/>
  <c r="G180" i="5"/>
  <c r="G182" i="5"/>
  <c r="G184" i="5"/>
  <c r="G186" i="5"/>
  <c r="G188" i="5"/>
  <c r="G190" i="5"/>
  <c r="G192" i="5"/>
  <c r="G194" i="5"/>
  <c r="G196" i="5"/>
  <c r="G198" i="5"/>
  <c r="G200" i="5"/>
  <c r="G202" i="5"/>
  <c r="G204" i="5"/>
  <c r="G206" i="5"/>
  <c r="G208" i="5"/>
  <c r="G210" i="5"/>
  <c r="G212" i="5"/>
  <c r="C9" i="1"/>
  <c r="C8" i="1"/>
  <c r="C7" i="1"/>
  <c r="AF229" i="1"/>
  <c r="E9" i="1" s="1"/>
  <c r="W229" i="1"/>
  <c r="E8" i="1" s="1"/>
  <c r="M229" i="1"/>
  <c r="E7" i="1" s="1"/>
  <c r="C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C229" i="1"/>
  <c r="E6" i="1" s="1"/>
  <c r="P215" i="5" l="1"/>
  <c r="F9" i="1" s="1"/>
  <c r="M215" i="5"/>
  <c r="F8" i="1" s="1"/>
  <c r="S215" i="5"/>
  <c r="F10" i="1" s="1"/>
  <c r="E13" i="1"/>
  <c r="J215" i="5"/>
  <c r="F7" i="1" s="1"/>
  <c r="G215" i="5"/>
  <c r="F6" i="1" s="1"/>
</calcChain>
</file>

<file path=xl/sharedStrings.xml><?xml version="1.0" encoding="utf-8"?>
<sst xmlns="http://schemas.openxmlformats.org/spreadsheetml/2006/main" count="1797" uniqueCount="299">
  <si>
    <t>Sample_ID</t>
  </si>
  <si>
    <t>Lab_Sample_ID</t>
  </si>
  <si>
    <t>Lab_Name</t>
  </si>
  <si>
    <t>Summary</t>
  </si>
  <si>
    <t>tPCB</t>
  </si>
  <si>
    <t>Sample_Matrix</t>
  </si>
  <si>
    <t>unadj (pg/L)</t>
  </si>
  <si>
    <t>adj (pg/L)</t>
  </si>
  <si>
    <t>Percent_Mositure</t>
  </si>
  <si>
    <t>Percent_Lipid</t>
  </si>
  <si>
    <t>QC_Code</t>
  </si>
  <si>
    <t>Sample_Date</t>
  </si>
  <si>
    <t>Sample_Time</t>
  </si>
  <si>
    <t>Analysis_Performed</t>
  </si>
  <si>
    <t>Extraction_Date</t>
  </si>
  <si>
    <t>Analysis_Date</t>
  </si>
  <si>
    <t>Analysis_Time</t>
  </si>
  <si>
    <t>Sample_Size</t>
  </si>
  <si>
    <t>Size_Units</t>
  </si>
  <si>
    <t>Compound</t>
  </si>
  <si>
    <t>IUPAC_PCB_#</t>
  </si>
  <si>
    <t>Conc_Found</t>
  </si>
  <si>
    <t>Dilution Factor</t>
  </si>
  <si>
    <t>UNITS</t>
  </si>
  <si>
    <t>Data_Qualifier</t>
  </si>
  <si>
    <t>EDL</t>
  </si>
  <si>
    <t>Minimum_Level</t>
  </si>
  <si>
    <t>2-MoCB</t>
  </si>
  <si>
    <t>3-MoCB</t>
  </si>
  <si>
    <t>4-MoCB</t>
  </si>
  <si>
    <t>2,2'-DiCB</t>
  </si>
  <si>
    <t>2,3-DiCB</t>
  </si>
  <si>
    <t>2,3'-DiCB</t>
  </si>
  <si>
    <t>2,4-DiCB</t>
  </si>
  <si>
    <t>2,4'-DiCB</t>
  </si>
  <si>
    <t>2,5-DiCB</t>
  </si>
  <si>
    <t>2,6-DiCB</t>
  </si>
  <si>
    <t>3,3'-DiCB</t>
  </si>
  <si>
    <t>3,4-DiCB</t>
  </si>
  <si>
    <t>3,4'-DiCB</t>
  </si>
  <si>
    <t>3,5-DiCB</t>
  </si>
  <si>
    <t>4,4'-DiCB</t>
  </si>
  <si>
    <t>2,2',3-TrCB</t>
  </si>
  <si>
    <t>2,2',4-TrCB</t>
  </si>
  <si>
    <t>2,2',5-TrCB</t>
  </si>
  <si>
    <t>2,2',6-TrCB</t>
  </si>
  <si>
    <t>2,3,3'-TrCB</t>
  </si>
  <si>
    <t>2,3,4-TrCB</t>
  </si>
  <si>
    <t>2,3,4'-TrCB</t>
  </si>
  <si>
    <t>2,3,5-TrCB</t>
  </si>
  <si>
    <t>2,3,6-TrCB</t>
  </si>
  <si>
    <t>2,3',4-TrCB</t>
  </si>
  <si>
    <t>2,3',5-TrCB</t>
  </si>
  <si>
    <t>2,3',6-TrCB</t>
  </si>
  <si>
    <t>2,4,4'-TrCB</t>
  </si>
  <si>
    <t>2,4,5-TrCB</t>
  </si>
  <si>
    <t>2,4,6-TrCB</t>
  </si>
  <si>
    <t>2,4',5-TrCB</t>
  </si>
  <si>
    <t>2,4',6-TrCB</t>
  </si>
  <si>
    <t>2,3',4'-TrCB</t>
  </si>
  <si>
    <t>2,3',5'-TrCB</t>
  </si>
  <si>
    <t>3,3',4-TrCB</t>
  </si>
  <si>
    <t>3,3',5-TrCB</t>
  </si>
  <si>
    <t>3,4,4'-TrCB</t>
  </si>
  <si>
    <t>3,4,5-TrCB</t>
  </si>
  <si>
    <t>3,4',5-TrCB</t>
  </si>
  <si>
    <t>2,2',3,3'-TeCB</t>
  </si>
  <si>
    <t>2,2',3,4-TeCB</t>
  </si>
  <si>
    <t>2,2',3,4'-TeCB</t>
  </si>
  <si>
    <t>2,2',3,5-TeCB</t>
  </si>
  <si>
    <t>2,2',3,5'-TeCB</t>
  </si>
  <si>
    <t>2,2',3,6-TeCB</t>
  </si>
  <si>
    <t>2,2',3,6'-TeCB</t>
  </si>
  <si>
    <t>2,2',4,4'-TeCB</t>
  </si>
  <si>
    <t>2,2',4,5-TeCB</t>
  </si>
  <si>
    <t>2,2',4,5'-TeCB</t>
  </si>
  <si>
    <t>2,2',4,6-TeCB</t>
  </si>
  <si>
    <t>2,2',4,6'-TeCB</t>
  </si>
  <si>
    <t>2,2',5,5'-TeCB</t>
  </si>
  <si>
    <t>2,2',5,6'-TeCB</t>
  </si>
  <si>
    <t>2,2',6,6'-TeCB</t>
  </si>
  <si>
    <t>2,3,3',4-TeCB</t>
  </si>
  <si>
    <t>2,3,3',4'-TeCB</t>
  </si>
  <si>
    <t>2,3,3',5-TeCB</t>
  </si>
  <si>
    <t>2,3,3',5'-TeCB</t>
  </si>
  <si>
    <t>2,3,3',6-TeCB</t>
  </si>
  <si>
    <t>2,3,4,4'-TeCB</t>
  </si>
  <si>
    <t>2,3,4,5-TeCB</t>
  </si>
  <si>
    <t>2,3,4,6-TeCB</t>
  </si>
  <si>
    <t>2,3,4',5-TeCB</t>
  </si>
  <si>
    <t>2,3,4',6-TeCB</t>
  </si>
  <si>
    <t>2,3,5,6-TeCB</t>
  </si>
  <si>
    <t>2,3',4,4'-TeCB</t>
  </si>
  <si>
    <t>2,3',4,5-TeCB</t>
  </si>
  <si>
    <t>2,3',4,5'-TeCB</t>
  </si>
  <si>
    <t>2,3',4,6-TeCB</t>
  </si>
  <si>
    <t>2,3',4',5-TeCB</t>
  </si>
  <si>
    <t>2,3',4',6-TeCB</t>
  </si>
  <si>
    <t>2,3',5,5'-TeCB</t>
  </si>
  <si>
    <t>2,3',5',6-TeCB</t>
  </si>
  <si>
    <t>2,4,4',5-TeCB</t>
  </si>
  <si>
    <t>2,4,4',6-TeCB</t>
  </si>
  <si>
    <t>2,3',4',5'-TeCB</t>
  </si>
  <si>
    <t>3,3',4,4'-TeCB</t>
  </si>
  <si>
    <t>3,3',4,5-TeCB</t>
  </si>
  <si>
    <t>3,3',4,5'-TeCB</t>
  </si>
  <si>
    <t>3,3',5,5'-TeCB</t>
  </si>
  <si>
    <t>3,4,4',5-TeCB</t>
  </si>
  <si>
    <t>2,2',3,3',4-PeCB</t>
  </si>
  <si>
    <t>2,2',3,3',5-PeCB</t>
  </si>
  <si>
    <t>2,2',3,3',6-PeCB</t>
  </si>
  <si>
    <t>2,2',3,4,4'-PeCB</t>
  </si>
  <si>
    <t>2,2',3,4,5-PeCB</t>
  </si>
  <si>
    <t>2,2',3,4,5'-PeCB</t>
  </si>
  <si>
    <t>2,2',3,4,6-PeCB</t>
  </si>
  <si>
    <t>2,2',3,4,6'-PeCB</t>
  </si>
  <si>
    <t>2,2',3,4',5-PeCB</t>
  </si>
  <si>
    <t>2,2',3,4',6-PeCB</t>
  </si>
  <si>
    <t>2,2',3,5,5'-PeCB</t>
  </si>
  <si>
    <t>2,2',3,5,6-PeCB</t>
  </si>
  <si>
    <t>2,2',3,5,6'-PeCB</t>
  </si>
  <si>
    <t>2,2',3,5',6-PeCB</t>
  </si>
  <si>
    <t>2,2',3,6,6'-PeCB</t>
  </si>
  <si>
    <t>2,2',3,4',5'-PeCB</t>
  </si>
  <si>
    <t>2,2',3,4',6'-PeCB</t>
  </si>
  <si>
    <t>2,2',4,4',5-PeCB</t>
  </si>
  <si>
    <t>2,2',4,4',6-PeCB</t>
  </si>
  <si>
    <t>2,2',4,5,5'-PeCB</t>
  </si>
  <si>
    <t>2,2',4,5,6'-PeCB</t>
  </si>
  <si>
    <t>2,2',4,5',6-PeCB</t>
  </si>
  <si>
    <t>2,2',4,6,6'-PeCB</t>
  </si>
  <si>
    <t>2,3,3',4,4'-PeCB</t>
  </si>
  <si>
    <t>2,3,3',4,5-PeCB</t>
  </si>
  <si>
    <t>2,3,3',4',5-PeCB</t>
  </si>
  <si>
    <t>2,3,3',4,5'-PeCB</t>
  </si>
  <si>
    <t>2,3,3',4,6-PeCB</t>
  </si>
  <si>
    <t>2,3,3',4',6-PeCB</t>
  </si>
  <si>
    <t>2,3,3',5,5'-PeCB</t>
  </si>
  <si>
    <t>2,3,3',5,6-PeCB</t>
  </si>
  <si>
    <t>2,3,3',5',6-PeCB</t>
  </si>
  <si>
    <t>2,3,4,4',5-PeCB</t>
  </si>
  <si>
    <t>2,3,4,4',6-PeCB</t>
  </si>
  <si>
    <t>2,3,4,5,6-PeCB</t>
  </si>
  <si>
    <t>2,3,4',5,6-PeCB</t>
  </si>
  <si>
    <t>2,3',4,4',5-PeCB</t>
  </si>
  <si>
    <t>2,3',4,4',6-PeCB</t>
  </si>
  <si>
    <t>2,3',4,5,5'-PeCB</t>
  </si>
  <si>
    <t>2,3',4,5',6-PeCB</t>
  </si>
  <si>
    <t>2,3,3',4',5'-PeCB</t>
  </si>
  <si>
    <t>2,3',4,4',5'-PeCB</t>
  </si>
  <si>
    <t>2,3',4',5,5'-PeCB</t>
  </si>
  <si>
    <t>2,3',4',5',6-PeCB</t>
  </si>
  <si>
    <t>3,3',4,4',5-PeCB</t>
  </si>
  <si>
    <t>3,3',4,5,5'-PeCB</t>
  </si>
  <si>
    <t>2,2',3,3',4,4'-HxCB</t>
  </si>
  <si>
    <t>2,2',3,3',4,5-HxCB</t>
  </si>
  <si>
    <t>2,2',3,3',4,5'-HxCB</t>
  </si>
  <si>
    <t>2,2',3,3',4,6-HxCB</t>
  </si>
  <si>
    <t>2,2',3,3',4,6'-HxCB</t>
  </si>
  <si>
    <t>2,2',3,3',5,5'-HxCB</t>
  </si>
  <si>
    <t>2,2',3,3',5,6-HxCB</t>
  </si>
  <si>
    <t>2,2',3,3',5,6'-HxCB</t>
  </si>
  <si>
    <t>2,2',3,3',6,6'-HxCB</t>
  </si>
  <si>
    <t>2,2',3,4,4',5-HxCB</t>
  </si>
  <si>
    <t>2,2',3,4,4',5'-HxCB</t>
  </si>
  <si>
    <t>2,2',3,4,4',6-HxCB</t>
  </si>
  <si>
    <t>2,2',3,4,4',6'-HxCB</t>
  </si>
  <si>
    <t>2,2',3,4,5,5'-HxCB</t>
  </si>
  <si>
    <t>2,2',3,4,5,6-HxCB</t>
  </si>
  <si>
    <t>2,2',3,4,5,6'-HxCB</t>
  </si>
  <si>
    <t>2,2',3,4,5',6-HxCB</t>
  </si>
  <si>
    <t>2,2',3,4,6,6'-HxCB</t>
  </si>
  <si>
    <t>2,2',3,4',5,5'-HxCB</t>
  </si>
  <si>
    <t>2,2',3,4',5,6-HxCB</t>
  </si>
  <si>
    <t>2,2',3,4',5,6'-HxCB</t>
  </si>
  <si>
    <t>2,2',3,4',5',6-HxCB</t>
  </si>
  <si>
    <t>2,2',3,4',6,6'-HxCB</t>
  </si>
  <si>
    <t>2,2',3,5,5',6-HxCB</t>
  </si>
  <si>
    <t>2,2',3,5,6,6'-HxCB</t>
  </si>
  <si>
    <t>2,2',4,4',5,5'-HxCB</t>
  </si>
  <si>
    <t>2,2',4,4',5,6'-HxCB</t>
  </si>
  <si>
    <t>2,2',4,4',6,6'-HxCB</t>
  </si>
  <si>
    <t>2,3,3',4,4',5-HxCB</t>
  </si>
  <si>
    <t>2,3,3',4,4',5'-HxCB</t>
  </si>
  <si>
    <t>2,3,3',4,4',6-HxCB</t>
  </si>
  <si>
    <t>2,3,3',4,5,5'-HxCB</t>
  </si>
  <si>
    <t>2,3,3',4,5,6-HxCB</t>
  </si>
  <si>
    <t>2,3,3',4,5',6-HxCB</t>
  </si>
  <si>
    <t>2,3,3',4',5,5'-HxCB</t>
  </si>
  <si>
    <t>2,3,3',4',5,6-HxCB</t>
  </si>
  <si>
    <t>2,3,3',4',5',6-HxCB</t>
  </si>
  <si>
    <t>2,3,3',5,5',6-HxCB</t>
  </si>
  <si>
    <t>2,3,4,4',5,6-HxCB</t>
  </si>
  <si>
    <t>2,3',4,4',5,5'-HxCB</t>
  </si>
  <si>
    <t>2,3',4,4',5',6-HxCB</t>
  </si>
  <si>
    <t>3,3',4,4',5,5'-HxCB</t>
  </si>
  <si>
    <t>2,2',3,3',4,4',5-HpCB</t>
  </si>
  <si>
    <t>2,2',3,3',4,4',6-HpCB</t>
  </si>
  <si>
    <t>2,2',3,3',4,5,5'-HpCB</t>
  </si>
  <si>
    <t>2,2',3,3',4,5,6-HpCB</t>
  </si>
  <si>
    <t>2,2',3,3',4,5,6'-HpCB</t>
  </si>
  <si>
    <t>2,2',3,3',4,5',6-HpCB</t>
  </si>
  <si>
    <t>2,2',3,3',4,6,6'-HpCB</t>
  </si>
  <si>
    <t>2,2',3,3',4,5',6'-HpCB</t>
  </si>
  <si>
    <t>2,2',3,3',5,5',6-HpCB</t>
  </si>
  <si>
    <t>2,2',3,3',5,6,6'-HpCB</t>
  </si>
  <si>
    <t>2,2',3,4,4',5,5'-HpCB</t>
  </si>
  <si>
    <t>2,2',3,4,4',5,6-HpCB</t>
  </si>
  <si>
    <t>2,2',3,4,4',5,6'-HpCB</t>
  </si>
  <si>
    <t>2,2',3,4,4',5',6-HpCB</t>
  </si>
  <si>
    <t>2,2',3,4,4',6,6'-HpCB</t>
  </si>
  <si>
    <t>2,2',3,4,5,5',6-HpCB</t>
  </si>
  <si>
    <t>2,2',3,4,5,6,6'-HpCB</t>
  </si>
  <si>
    <t>2,2',3,4',5,5',6-HpCB</t>
  </si>
  <si>
    <t>2,2',3,4',5,6,6'-HpCB</t>
  </si>
  <si>
    <t>2,3,3',4,4',5,5'-HpCB</t>
  </si>
  <si>
    <t>2,3,3',4,4',5,6-HpCB</t>
  </si>
  <si>
    <t>2,3,3',4,4',5',6-HpCB</t>
  </si>
  <si>
    <t>2,3,3',4,5,5',6-HpCB</t>
  </si>
  <si>
    <t>2,3,3',4',5,5',6-HpCB</t>
  </si>
  <si>
    <t>2,2',3,3',4,4',5,5'-OcCB</t>
  </si>
  <si>
    <t>2,2',3,3',4,4',5,6-OcCB</t>
  </si>
  <si>
    <t>2,2',3,3',4,4',5,6'-OcCB</t>
  </si>
  <si>
    <t>2,2',3,3',4,4',6,6'-OcCB</t>
  </si>
  <si>
    <t>2,2',3,3',4,5,5',6-OcCB</t>
  </si>
  <si>
    <t>2,2',3,3',4,5,5',6'-OcCB</t>
  </si>
  <si>
    <t>2,2',3,3',4,5,6,6'-OcCB</t>
  </si>
  <si>
    <t>2,2',3,3',4,5',6,6'-OcCB</t>
  </si>
  <si>
    <t>2,2',3,3',5,5',6,6'-OcCB</t>
  </si>
  <si>
    <t>2,2',3,4,4',5,5',6-OcCB</t>
  </si>
  <si>
    <t>2,2',3,4,4',5,6,6'-OcCB</t>
  </si>
  <si>
    <t>2,3,3',4,4',5,5',6-OcCB</t>
  </si>
  <si>
    <t>2,2',3,3',4,4',5,5',6-NoCB</t>
  </si>
  <si>
    <t>2,2',3,3',4,4',5,6,6'-NoCB</t>
  </si>
  <si>
    <t>2,2',3,3',4,5,5',6,6'-NoCB</t>
  </si>
  <si>
    <t>2,2',3,3',4,4',5,5',6,6'-DeCB</t>
  </si>
  <si>
    <t>Method Blank</t>
  </si>
  <si>
    <t>Adj conc (5X)</t>
  </si>
  <si>
    <t>Unadj</t>
  </si>
  <si>
    <t>Adj Conc</t>
  </si>
  <si>
    <t>Labeled Surrogates</t>
  </si>
  <si>
    <t>Lab Specific order</t>
  </si>
  <si>
    <t xml:space="preserve"> </t>
  </si>
  <si>
    <t>Homologues</t>
  </si>
  <si>
    <t>Concentration (pg/L)</t>
  </si>
  <si>
    <t>Associated Field</t>
  </si>
  <si>
    <t>Adj conc (X5)</t>
  </si>
  <si>
    <t>or Rinsate Blank (X5)</t>
  </si>
  <si>
    <t>Hits</t>
  </si>
  <si>
    <t>J Flags</t>
  </si>
  <si>
    <t>EMPC Flags</t>
  </si>
  <si>
    <t>Uncensored</t>
  </si>
  <si>
    <t xml:space="preserve"> tPCB</t>
  </si>
  <si>
    <t xml:space="preserve">Compared to largest </t>
  </si>
  <si>
    <t>blnk (X5) &amp; corrected</t>
  </si>
  <si>
    <t>Effluent Sample #2</t>
  </si>
  <si>
    <t>Eff 2</t>
  </si>
  <si>
    <t>Effluent Sample #4</t>
  </si>
  <si>
    <t>Eff 4</t>
  </si>
  <si>
    <t>Effluent Sample #3</t>
  </si>
  <si>
    <t>Eff 3</t>
  </si>
  <si>
    <t>Eff 5</t>
  </si>
  <si>
    <t>Effluent Sample #5</t>
  </si>
  <si>
    <t>Effluent sample #1</t>
  </si>
  <si>
    <t>**  Censored **</t>
  </si>
  <si>
    <r>
      <t xml:space="preserve">Copy/Paste </t>
    </r>
    <r>
      <rPr>
        <b/>
        <i/>
        <sz val="14"/>
        <rFont val="Arial"/>
        <family val="2"/>
      </rPr>
      <t>Field or Rinsate Blank</t>
    </r>
    <r>
      <rPr>
        <b/>
        <sz val="14"/>
        <rFont val="Arial"/>
        <family val="2"/>
      </rPr>
      <t xml:space="preserve"> Data into this Worksheet </t>
    </r>
  </si>
  <si>
    <r>
      <t xml:space="preserve">Copy/Paste </t>
    </r>
    <r>
      <rPr>
        <b/>
        <i/>
        <sz val="14"/>
        <rFont val="Arial"/>
        <family val="2"/>
      </rPr>
      <t>Method Blank Data</t>
    </r>
    <r>
      <rPr>
        <b/>
        <sz val="14"/>
        <rFont val="Arial"/>
        <family val="2"/>
      </rPr>
      <t xml:space="preserve"> into this Worksheet </t>
    </r>
  </si>
  <si>
    <t>Blank</t>
  </si>
  <si>
    <t>2)  PCB results for the sample(s) of interest (effluent or ambient) taken from the Excel .csv are pasted into "Samples and Results" worksheet</t>
  </si>
  <si>
    <t>*Only applicable if Field or Rinsate Blank collected</t>
  </si>
  <si>
    <t>OPR (ok)</t>
  </si>
  <si>
    <t>Directions for tabulating uncensored and blank corrected (censored) tPCB results</t>
  </si>
  <si>
    <t xml:space="preserve">This spreadsheet is designed to handle up to 5 effluent sample results that were analyzed in the same analytical batch as the representative </t>
  </si>
  <si>
    <t>3)  MB results are copied &amp; pasted into "QC_MB" worksheet while applicable RB or FB are copied &amp; pasted into the "QC_FB_RB" worksheet.</t>
  </si>
  <si>
    <t xml:space="preserve"> are automatically presented in "Samples and Results".</t>
  </si>
  <si>
    <t xml:space="preserve">QC data, including the Method Blank (MB) and On-going precision &amp; recovery (OPR).  In order for a Rinsate Blank or Field Blank data result   </t>
  </si>
  <si>
    <t>*Field or Rinsate Blank"</t>
  </si>
  <si>
    <t xml:space="preserve">Extraction, Cleanup </t>
  </si>
  <si>
    <t>&amp; Injection stds (ok)</t>
  </si>
  <si>
    <t>1)  This spreadsheet can be used when 1) only a Method Blank (MB) exists or when 2) a MB, and Rinsate (RB) or Field Blanks (FB) are available.</t>
  </si>
  <si>
    <t>to be considered for this blank correction method, it must have been 1) generated/collected with the samples it is intended to represent and 2) represent</t>
  </si>
  <si>
    <t>field conditions under which the effluent samples were collected.  It is preferred that it is also part of the same analytical batch.</t>
  </si>
  <si>
    <t>4)  Automatic blank corrected results are found in the "BlankCorrection" worksheet while the final uncensored and blank corrected tPCB results</t>
  </si>
  <si>
    <r>
      <rPr>
        <b/>
        <u/>
        <sz val="10"/>
        <rFont val="Arial"/>
        <family val="2"/>
      </rPr>
      <t>Important:</t>
    </r>
    <r>
      <rPr>
        <sz val="10"/>
        <rFont val="Arial"/>
        <family val="2"/>
      </rPr>
      <t xml:space="preserve"> Specifc directions on copying and pasting from the .csv laboratory generated PCB results can be found in a "How To" supporting document </t>
    </r>
  </si>
  <si>
    <t>http://www.deq.virginia.gov/Programs/Water/WaterQualityInformationTMDLs/TMDL/PCBTMDLs.aspx</t>
  </si>
  <si>
    <t>found on DEQ's TMDL website:</t>
  </si>
  <si>
    <t>Eff 1</t>
  </si>
  <si>
    <t>PCB conc. corrected to "0"</t>
  </si>
  <si>
    <t>Supplemental  to TMDL Guidance Memo 14-2004</t>
  </si>
  <si>
    <t>Mono - chlorobiphenyl</t>
  </si>
  <si>
    <t>Di - chlorobiphenyl</t>
  </si>
  <si>
    <t>Tri - chlorobiphenyl</t>
  </si>
  <si>
    <t>Tetra - chlorobiphenyl</t>
  </si>
  <si>
    <t>Penta - chlorobiphenyl</t>
  </si>
  <si>
    <t>Hexa - chlorobiphenyl</t>
  </si>
  <si>
    <t>Hepta - chlorobiphenyl</t>
  </si>
  <si>
    <t>Octa - chlorobiphenyl</t>
  </si>
  <si>
    <t>Nona - chlorobiphenyl</t>
  </si>
  <si>
    <t>Deca - chlorobiphenyl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</si>
</sst>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F8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23" xfId="0" applyFill="1" applyBorder="1"/>
    <xf numFmtId="0" fontId="0" fillId="0" borderId="0" xfId="0" applyBorder="1" applyAlignment="1">
      <alignment horizontal="center"/>
    </xf>
    <xf numFmtId="0" fontId="5" fillId="6" borderId="29" xfId="0" applyFont="1" applyFill="1" applyBorder="1"/>
    <xf numFmtId="0" fontId="0" fillId="6" borderId="30" xfId="0" applyFill="1" applyBorder="1"/>
    <xf numFmtId="0" fontId="0" fillId="6" borderId="30" xfId="0" applyFill="1" applyBorder="1" applyAlignment="1">
      <alignment horizontal="center"/>
    </xf>
    <xf numFmtId="0" fontId="0" fillId="6" borderId="31" xfId="0" applyFill="1" applyBorder="1"/>
    <xf numFmtId="0" fontId="0" fillId="8" borderId="2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36" xfId="0" applyFont="1" applyFill="1" applyBorder="1"/>
    <xf numFmtId="0" fontId="0" fillId="0" borderId="35" xfId="0" applyBorder="1"/>
    <xf numFmtId="0" fontId="0" fillId="3" borderId="36" xfId="0" applyFill="1" applyBorder="1"/>
    <xf numFmtId="0" fontId="3" fillId="0" borderId="0" xfId="0" applyFont="1"/>
    <xf numFmtId="0" fontId="7" fillId="0" borderId="0" xfId="0" applyFont="1"/>
    <xf numFmtId="0" fontId="0" fillId="7" borderId="38" xfId="0" applyFill="1" applyBorder="1" applyAlignment="1">
      <alignment horizontal="left"/>
    </xf>
    <xf numFmtId="0" fontId="3" fillId="10" borderId="0" xfId="0" applyFont="1" applyFill="1"/>
    <xf numFmtId="0" fontId="0" fillId="10" borderId="0" xfId="0" applyFill="1"/>
    <xf numFmtId="0" fontId="10" fillId="0" borderId="0" xfId="1" applyAlignment="1" applyProtection="1"/>
    <xf numFmtId="0" fontId="3" fillId="10" borderId="0" xfId="1" applyFont="1" applyFill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9" borderId="37" xfId="0" applyFont="1" applyFill="1" applyBorder="1" applyAlignment="1" applyProtection="1">
      <alignment horizontal="center"/>
      <protection locked="0"/>
    </xf>
    <xf numFmtId="0" fontId="4" fillId="9" borderId="37" xfId="0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9" borderId="37" xfId="0" applyFill="1" applyBorder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0" fillId="4" borderId="5" xfId="0" applyFill="1" applyBorder="1" applyProtection="1"/>
    <xf numFmtId="0" fontId="1" fillId="2" borderId="8" xfId="0" applyFont="1" applyFill="1" applyBorder="1" applyProtection="1"/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0" fillId="2" borderId="9" xfId="0" applyFill="1" applyBorder="1" applyProtection="1"/>
    <xf numFmtId="0" fontId="1" fillId="2" borderId="10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0" fillId="2" borderId="12" xfId="0" quotePrefix="1" applyFill="1" applyBorder="1" applyAlignment="1" applyProtection="1">
      <alignment horizontal="right"/>
    </xf>
    <xf numFmtId="0" fontId="0" fillId="2" borderId="12" xfId="0" applyFill="1" applyBorder="1" applyProtection="1"/>
    <xf numFmtId="14" fontId="0" fillId="0" borderId="0" xfId="0" applyNumberFormat="1" applyAlignment="1" applyProtection="1">
      <alignment horizontal="center"/>
    </xf>
    <xf numFmtId="0" fontId="0" fillId="4" borderId="13" xfId="0" applyFill="1" applyBorder="1" applyProtection="1"/>
    <xf numFmtId="0" fontId="0" fillId="2" borderId="0" xfId="0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6" xfId="0" applyFill="1" applyBorder="1" applyAlignment="1" applyProtection="1">
      <alignment horizontal="center"/>
    </xf>
    <xf numFmtId="0" fontId="1" fillId="7" borderId="6" xfId="0" applyFont="1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32" xfId="0" applyFill="1" applyBorder="1" applyProtection="1"/>
    <xf numFmtId="0" fontId="0" fillId="4" borderId="14" xfId="0" applyFill="1" applyBorder="1" applyProtection="1"/>
    <xf numFmtId="0" fontId="0" fillId="2" borderId="17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0" fillId="2" borderId="18" xfId="0" applyFill="1" applyBorder="1" applyProtection="1"/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23" xfId="0" applyBorder="1" applyAlignment="1" applyProtection="1">
      <alignment horizontal="center"/>
    </xf>
    <xf numFmtId="0" fontId="0" fillId="0" borderId="23" xfId="0" applyBorder="1" applyProtection="1"/>
    <xf numFmtId="0" fontId="5" fillId="6" borderId="29" xfId="0" applyFont="1" applyFill="1" applyBorder="1" applyProtection="1"/>
    <xf numFmtId="0" fontId="0" fillId="6" borderId="30" xfId="0" applyFill="1" applyBorder="1" applyProtection="1"/>
    <xf numFmtId="0" fontId="0" fillId="6" borderId="30" xfId="0" applyFill="1" applyBorder="1" applyAlignment="1" applyProtection="1">
      <alignment horizontal="center"/>
    </xf>
    <xf numFmtId="0" fontId="0" fillId="6" borderId="31" xfId="0" applyFill="1" applyBorder="1" applyProtection="1"/>
    <xf numFmtId="0" fontId="3" fillId="7" borderId="26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11" borderId="0" xfId="0" applyFont="1" applyFill="1"/>
    <xf numFmtId="0" fontId="0" fillId="11" borderId="0" xfId="0" applyFill="1"/>
    <xf numFmtId="0" fontId="11" fillId="0" borderId="0" xfId="0" applyFont="1"/>
    <xf numFmtId="0" fontId="3" fillId="9" borderId="3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7" borderId="33" xfId="0" applyFont="1" applyFill="1" applyBorder="1" applyAlignment="1" applyProtection="1">
      <alignment horizontal="center"/>
    </xf>
    <xf numFmtId="0" fontId="0" fillId="7" borderId="34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28" xfId="0" applyBorder="1" applyProtection="1"/>
    <xf numFmtId="0" fontId="3" fillId="7" borderId="5" xfId="0" applyFont="1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0" fillId="0" borderId="27" xfId="0" applyBorder="1" applyProtection="1"/>
    <xf numFmtId="0" fontId="3" fillId="2" borderId="13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00FF00"/>
      <color rgb="FFF4F8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q.virginia.gov/Programs/Water/WaterQualityInformationTMDLs/TMDL/PCBTMDL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8"/>
  <sheetViews>
    <sheetView tabSelected="1" workbookViewId="0">
      <selection activeCell="F10" sqref="F10"/>
    </sheetView>
  </sheetViews>
  <sheetFormatPr defaultRowHeight="12.75" x14ac:dyDescent="0.2"/>
  <sheetData>
    <row r="1" spans="1:14" ht="20.25" x14ac:dyDescent="0.3">
      <c r="A1" s="96" t="s">
        <v>288</v>
      </c>
    </row>
    <row r="2" spans="1:14" ht="15.75" x14ac:dyDescent="0.25">
      <c r="A2" s="31" t="s">
        <v>271</v>
      </c>
    </row>
    <row r="4" spans="1:14" x14ac:dyDescent="0.2">
      <c r="A4" s="30" t="s">
        <v>272</v>
      </c>
    </row>
    <row r="5" spans="1:14" x14ac:dyDescent="0.2">
      <c r="A5" s="30" t="s">
        <v>275</v>
      </c>
    </row>
    <row r="6" spans="1:14" x14ac:dyDescent="0.2">
      <c r="A6" s="30" t="s">
        <v>280</v>
      </c>
    </row>
    <row r="7" spans="1:14" x14ac:dyDescent="0.2">
      <c r="A7" s="30" t="s">
        <v>281</v>
      </c>
    </row>
    <row r="8" spans="1:14" x14ac:dyDescent="0.2">
      <c r="A8" s="30"/>
    </row>
    <row r="10" spans="1:14" x14ac:dyDescent="0.2">
      <c r="A10" s="30" t="s">
        <v>279</v>
      </c>
    </row>
    <row r="11" spans="1:14" x14ac:dyDescent="0.2">
      <c r="A11" s="30" t="s">
        <v>268</v>
      </c>
    </row>
    <row r="12" spans="1:14" x14ac:dyDescent="0.2">
      <c r="A12" s="30" t="s">
        <v>273</v>
      </c>
    </row>
    <row r="13" spans="1:14" x14ac:dyDescent="0.2">
      <c r="A13" s="30" t="s">
        <v>282</v>
      </c>
    </row>
    <row r="14" spans="1:14" x14ac:dyDescent="0.2">
      <c r="A14" s="30" t="s">
        <v>274</v>
      </c>
    </row>
    <row r="16" spans="1:14" x14ac:dyDescent="0.2">
      <c r="A16" s="33" t="s">
        <v>283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">
      <c r="A17" s="36" t="s">
        <v>285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">
      <c r="A18" s="35" t="s">
        <v>284</v>
      </c>
    </row>
  </sheetData>
  <hyperlinks>
    <hyperlink ref="A18" r:id="rId1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U261"/>
  <sheetViews>
    <sheetView zoomScaleNormal="100" workbookViewId="0">
      <pane ySplit="17" topLeftCell="A219" activePane="bottomLeft" state="frozen"/>
      <selection activeCell="B1" sqref="B1"/>
      <selection pane="bottomLeft" activeCell="B4" sqref="B4"/>
    </sheetView>
  </sheetViews>
  <sheetFormatPr defaultColWidth="8.85546875" defaultRowHeight="12.75" x14ac:dyDescent="0.2"/>
  <cols>
    <col min="1" max="1" width="17.42578125" style="48" customWidth="1"/>
    <col min="2" max="2" width="25.42578125" style="52" customWidth="1"/>
    <col min="3" max="3" width="10.42578125" style="48" customWidth="1"/>
    <col min="4" max="4" width="16.7109375" style="48" customWidth="1"/>
    <col min="5" max="5" width="14" style="48" customWidth="1"/>
    <col min="6" max="6" width="19.28515625" style="48" customWidth="1"/>
    <col min="7" max="7" width="12" style="48" customWidth="1"/>
    <col min="8" max="8" width="17.7109375" style="48" customWidth="1"/>
    <col min="9" max="9" width="4.7109375" style="48" customWidth="1"/>
    <col min="10" max="10" width="11.85546875" style="48" customWidth="1"/>
    <col min="11" max="11" width="21.140625" style="48" customWidth="1"/>
    <col min="12" max="12" width="20.7109375" style="84" customWidth="1"/>
    <col min="13" max="20" width="8.85546875" style="48"/>
    <col min="21" max="21" width="21.140625" style="48" customWidth="1"/>
    <col min="22" max="22" width="23.140625" style="52" customWidth="1"/>
    <col min="23" max="29" width="8.85546875" style="48"/>
    <col min="30" max="30" width="21.140625" style="48" customWidth="1"/>
    <col min="31" max="31" width="23.140625" style="52" customWidth="1"/>
    <col min="32" max="38" width="8.85546875" style="48"/>
    <col min="39" max="39" width="21.140625" style="48" customWidth="1"/>
    <col min="40" max="40" width="23.140625" style="52" customWidth="1"/>
    <col min="41" max="16384" width="8.85546875" style="48"/>
  </cols>
  <sheetData>
    <row r="1" spans="1:40" x14ac:dyDescent="0.2">
      <c r="B1" s="49" t="s">
        <v>263</v>
      </c>
      <c r="F1" s="50" t="s">
        <v>264</v>
      </c>
      <c r="L1" s="51" t="s">
        <v>255</v>
      </c>
      <c r="V1" s="51" t="s">
        <v>259</v>
      </c>
      <c r="AE1" s="51" t="s">
        <v>257</v>
      </c>
      <c r="AN1" s="51" t="s">
        <v>262</v>
      </c>
    </row>
    <row r="2" spans="1:40" x14ac:dyDescent="0.2">
      <c r="A2" s="48" t="s">
        <v>0</v>
      </c>
      <c r="B2" s="38" t="s">
        <v>286</v>
      </c>
      <c r="C2" s="53"/>
      <c r="F2" s="54" t="s">
        <v>253</v>
      </c>
      <c r="G2" s="52"/>
      <c r="H2" s="52"/>
      <c r="K2" s="48" t="s">
        <v>0</v>
      </c>
      <c r="L2" s="39" t="s">
        <v>256</v>
      </c>
      <c r="U2" s="48" t="s">
        <v>0</v>
      </c>
      <c r="V2" s="39" t="s">
        <v>260</v>
      </c>
      <c r="AD2" s="48" t="s">
        <v>0</v>
      </c>
      <c r="AE2" s="39" t="s">
        <v>258</v>
      </c>
      <c r="AM2" s="48" t="s">
        <v>0</v>
      </c>
      <c r="AN2" s="39" t="s">
        <v>261</v>
      </c>
    </row>
    <row r="3" spans="1:40" ht="13.5" thickBot="1" x14ac:dyDescent="0.25">
      <c r="A3" s="48" t="s">
        <v>1</v>
      </c>
      <c r="B3" s="38"/>
      <c r="E3" s="54" t="s">
        <v>251</v>
      </c>
      <c r="F3" s="54" t="s">
        <v>254</v>
      </c>
      <c r="G3" s="52"/>
      <c r="H3" s="52"/>
      <c r="K3" s="48" t="s">
        <v>1</v>
      </c>
      <c r="L3" s="38"/>
      <c r="U3" s="48" t="s">
        <v>1</v>
      </c>
      <c r="V3" s="38"/>
      <c r="AD3" s="48" t="s">
        <v>1</v>
      </c>
      <c r="AE3" s="38"/>
      <c r="AM3" s="48" t="s">
        <v>1</v>
      </c>
      <c r="AN3" s="38"/>
    </row>
    <row r="4" spans="1:40" x14ac:dyDescent="0.2">
      <c r="A4" s="48" t="s">
        <v>2</v>
      </c>
      <c r="B4" s="38"/>
      <c r="C4" s="106" t="s">
        <v>3</v>
      </c>
      <c r="D4" s="107"/>
      <c r="E4" s="55" t="s">
        <v>4</v>
      </c>
      <c r="F4" s="55" t="s">
        <v>252</v>
      </c>
      <c r="G4" s="56"/>
      <c r="H4" s="57" t="s">
        <v>277</v>
      </c>
      <c r="I4" s="58"/>
      <c r="K4" s="48" t="s">
        <v>2</v>
      </c>
      <c r="L4" s="38"/>
      <c r="U4" s="48" t="s">
        <v>2</v>
      </c>
      <c r="V4" s="38"/>
      <c r="AD4" s="48" t="s">
        <v>2</v>
      </c>
      <c r="AE4" s="38"/>
      <c r="AM4" s="48" t="s">
        <v>2</v>
      </c>
      <c r="AN4" s="38"/>
    </row>
    <row r="5" spans="1:40" x14ac:dyDescent="0.2">
      <c r="A5" s="48" t="s">
        <v>5</v>
      </c>
      <c r="B5" s="38"/>
      <c r="C5" s="59"/>
      <c r="D5" s="60"/>
      <c r="E5" s="61" t="s">
        <v>6</v>
      </c>
      <c r="F5" s="61" t="s">
        <v>7</v>
      </c>
      <c r="G5" s="62" t="s">
        <v>270</v>
      </c>
      <c r="H5" s="63" t="s">
        <v>278</v>
      </c>
      <c r="I5" s="64"/>
      <c r="K5" s="48" t="s">
        <v>5</v>
      </c>
      <c r="L5" s="38"/>
      <c r="U5" s="48" t="s">
        <v>5</v>
      </c>
      <c r="V5" s="38"/>
      <c r="AD5" s="48" t="s">
        <v>5</v>
      </c>
      <c r="AE5" s="38"/>
      <c r="AM5" s="48" t="s">
        <v>5</v>
      </c>
      <c r="AN5" s="38"/>
    </row>
    <row r="6" spans="1:40" x14ac:dyDescent="0.2">
      <c r="A6" s="48" t="s">
        <v>8</v>
      </c>
      <c r="B6" s="38"/>
      <c r="C6" s="108" t="str">
        <f>B2</f>
        <v>Eff 1</v>
      </c>
      <c r="D6" s="109"/>
      <c r="E6" s="65">
        <f>C$229</f>
        <v>0</v>
      </c>
      <c r="F6" s="66">
        <f>'Blank Correction '!G215</f>
        <v>0</v>
      </c>
      <c r="G6" s="97"/>
      <c r="H6" s="40"/>
      <c r="I6" s="67"/>
      <c r="K6" s="48" t="s">
        <v>8</v>
      </c>
      <c r="L6" s="38"/>
      <c r="U6" s="48" t="s">
        <v>8</v>
      </c>
      <c r="V6" s="38"/>
      <c r="AD6" s="48" t="s">
        <v>8</v>
      </c>
      <c r="AE6" s="38"/>
      <c r="AM6" s="48" t="s">
        <v>8</v>
      </c>
      <c r="AN6" s="38"/>
    </row>
    <row r="7" spans="1:40" x14ac:dyDescent="0.2">
      <c r="A7" s="48" t="s">
        <v>9</v>
      </c>
      <c r="B7" s="38"/>
      <c r="C7" s="102" t="str">
        <f>L2</f>
        <v>Eff 2</v>
      </c>
      <c r="D7" s="103"/>
      <c r="E7" s="65">
        <f>M$229</f>
        <v>0</v>
      </c>
      <c r="F7" s="66">
        <f>'Blank Correction '!J215</f>
        <v>0</v>
      </c>
      <c r="G7" s="98"/>
      <c r="H7" s="41"/>
      <c r="I7" s="68"/>
      <c r="K7" s="48" t="s">
        <v>9</v>
      </c>
      <c r="L7" s="38"/>
      <c r="U7" s="48" t="s">
        <v>9</v>
      </c>
      <c r="V7" s="38"/>
      <c r="AD7" s="48" t="s">
        <v>9</v>
      </c>
      <c r="AE7" s="38"/>
      <c r="AM7" s="48" t="s">
        <v>9</v>
      </c>
      <c r="AN7" s="38"/>
    </row>
    <row r="8" spans="1:40" x14ac:dyDescent="0.2">
      <c r="A8" s="48" t="s">
        <v>10</v>
      </c>
      <c r="B8" s="38"/>
      <c r="C8" s="102" t="str">
        <f>V2</f>
        <v>Eff 3</v>
      </c>
      <c r="D8" s="103"/>
      <c r="E8" s="65">
        <f>W$229</f>
        <v>0</v>
      </c>
      <c r="F8" s="66">
        <f>'Blank Correction '!M215</f>
        <v>0</v>
      </c>
      <c r="G8" s="98"/>
      <c r="H8" s="41"/>
      <c r="I8" s="68"/>
      <c r="K8" s="48" t="s">
        <v>10</v>
      </c>
      <c r="L8" s="38"/>
      <c r="U8" s="48" t="s">
        <v>10</v>
      </c>
      <c r="V8" s="38"/>
      <c r="AD8" s="48" t="s">
        <v>10</v>
      </c>
      <c r="AE8" s="38"/>
      <c r="AM8" s="48" t="s">
        <v>10</v>
      </c>
      <c r="AN8" s="38"/>
    </row>
    <row r="9" spans="1:40" x14ac:dyDescent="0.2">
      <c r="A9" s="48" t="s">
        <v>11</v>
      </c>
      <c r="B9" s="42"/>
      <c r="C9" s="110" t="str">
        <f>AE2</f>
        <v>Eff 4</v>
      </c>
      <c r="D9" s="103"/>
      <c r="E9" s="65">
        <f>AF$229</f>
        <v>0</v>
      </c>
      <c r="F9" s="66">
        <f>'Blank Correction '!P215</f>
        <v>0</v>
      </c>
      <c r="G9" s="98"/>
      <c r="H9" s="43"/>
      <c r="I9" s="68"/>
      <c r="K9" s="48" t="s">
        <v>11</v>
      </c>
      <c r="L9" s="42"/>
      <c r="U9" s="48" t="s">
        <v>11</v>
      </c>
      <c r="V9" s="42"/>
      <c r="AD9" s="48" t="s">
        <v>11</v>
      </c>
      <c r="AE9" s="42"/>
      <c r="AM9" s="48" t="s">
        <v>11</v>
      </c>
      <c r="AN9" s="42"/>
    </row>
    <row r="10" spans="1:40" x14ac:dyDescent="0.2">
      <c r="A10" s="48" t="s">
        <v>12</v>
      </c>
      <c r="B10" s="44"/>
      <c r="C10" s="102" t="str">
        <f>AN2</f>
        <v>Eff 5</v>
      </c>
      <c r="D10" s="103"/>
      <c r="E10" s="65">
        <f>AO$229</f>
        <v>0</v>
      </c>
      <c r="F10" s="66">
        <f>'Blank Correction '!S215</f>
        <v>0</v>
      </c>
      <c r="G10" s="99"/>
      <c r="H10" s="43"/>
      <c r="I10" s="68"/>
      <c r="K10" s="48" t="s">
        <v>12</v>
      </c>
      <c r="L10" s="38"/>
      <c r="U10" s="48" t="s">
        <v>12</v>
      </c>
      <c r="V10" s="44"/>
      <c r="AD10" s="48" t="s">
        <v>12</v>
      </c>
      <c r="AE10" s="44"/>
      <c r="AM10" s="48" t="s">
        <v>12</v>
      </c>
      <c r="AN10" s="44"/>
    </row>
    <row r="11" spans="1:40" x14ac:dyDescent="0.2">
      <c r="A11" s="48" t="s">
        <v>13</v>
      </c>
      <c r="B11" s="38"/>
      <c r="C11" s="70"/>
      <c r="D11" s="71"/>
      <c r="E11" s="72"/>
      <c r="F11" s="73"/>
      <c r="G11" s="45"/>
      <c r="H11" s="45"/>
      <c r="I11" s="68"/>
      <c r="K11" s="48" t="s">
        <v>13</v>
      </c>
      <c r="L11" s="38"/>
      <c r="U11" s="48" t="s">
        <v>13</v>
      </c>
      <c r="V11" s="38"/>
      <c r="AD11" s="48" t="s">
        <v>13</v>
      </c>
      <c r="AE11" s="38"/>
      <c r="AM11" s="48" t="s">
        <v>13</v>
      </c>
      <c r="AN11" s="38"/>
    </row>
    <row r="12" spans="1:40" x14ac:dyDescent="0.2">
      <c r="A12" s="48" t="s">
        <v>14</v>
      </c>
      <c r="B12" s="42"/>
      <c r="C12" s="59"/>
      <c r="D12" s="74"/>
      <c r="E12" s="75"/>
      <c r="F12" s="73"/>
      <c r="G12" s="45"/>
      <c r="H12" s="45"/>
      <c r="I12" s="68"/>
      <c r="K12" s="48" t="s">
        <v>14</v>
      </c>
      <c r="L12" s="42"/>
      <c r="U12" s="48" t="s">
        <v>14</v>
      </c>
      <c r="V12" s="42"/>
      <c r="AD12" s="48" t="s">
        <v>14</v>
      </c>
      <c r="AE12" s="42"/>
      <c r="AM12" s="48" t="s">
        <v>14</v>
      </c>
      <c r="AN12" s="42"/>
    </row>
    <row r="13" spans="1:40" x14ac:dyDescent="0.2">
      <c r="A13" s="48" t="s">
        <v>15</v>
      </c>
      <c r="B13" s="42"/>
      <c r="C13" s="104" t="s">
        <v>236</v>
      </c>
      <c r="D13" s="105"/>
      <c r="E13" s="76">
        <f>QC_MB!C229</f>
        <v>0</v>
      </c>
      <c r="F13" s="77"/>
      <c r="G13" s="46"/>
      <c r="H13" s="40"/>
      <c r="I13" s="78"/>
      <c r="K13" s="48" t="s">
        <v>15</v>
      </c>
      <c r="L13" s="42"/>
      <c r="U13" s="48" t="s">
        <v>15</v>
      </c>
      <c r="V13" s="42"/>
      <c r="AD13" s="48" t="s">
        <v>15</v>
      </c>
      <c r="AE13" s="42"/>
      <c r="AM13" s="48" t="s">
        <v>15</v>
      </c>
      <c r="AN13" s="42"/>
    </row>
    <row r="14" spans="1:40" x14ac:dyDescent="0.2">
      <c r="A14" s="48" t="s">
        <v>16</v>
      </c>
      <c r="B14" s="47"/>
      <c r="C14" s="100" t="str">
        <f>QC_FB_RB!B2</f>
        <v>*Field or Rinsate Blank"</v>
      </c>
      <c r="D14" s="101"/>
      <c r="E14" s="76">
        <f>QC_FB_RB!C229</f>
        <v>0</v>
      </c>
      <c r="F14" s="77"/>
      <c r="G14" s="45"/>
      <c r="H14" s="43"/>
      <c r="I14" s="68"/>
      <c r="K14" s="48" t="s">
        <v>16</v>
      </c>
      <c r="L14" s="44"/>
      <c r="U14" s="48" t="s">
        <v>16</v>
      </c>
      <c r="V14" s="44"/>
      <c r="AD14" s="48" t="s">
        <v>16</v>
      </c>
      <c r="AE14" s="44"/>
      <c r="AM14" s="48" t="s">
        <v>16</v>
      </c>
      <c r="AN14" s="44"/>
    </row>
    <row r="15" spans="1:40" ht="13.5" thickBot="1" x14ac:dyDescent="0.25">
      <c r="A15" s="48" t="s">
        <v>17</v>
      </c>
      <c r="B15" s="38"/>
      <c r="C15" s="79"/>
      <c r="D15" s="80"/>
      <c r="E15" s="81"/>
      <c r="F15" s="82"/>
      <c r="G15" s="81"/>
      <c r="H15" s="81"/>
      <c r="I15" s="83"/>
      <c r="K15" s="48" t="s">
        <v>17</v>
      </c>
      <c r="L15" s="38"/>
      <c r="U15" s="48" t="s">
        <v>17</v>
      </c>
      <c r="V15" s="38"/>
      <c r="AD15" s="48" t="s">
        <v>17</v>
      </c>
      <c r="AE15" s="38"/>
      <c r="AM15" s="48" t="s">
        <v>17</v>
      </c>
      <c r="AN15" s="38"/>
    </row>
    <row r="16" spans="1:40" x14ac:dyDescent="0.2">
      <c r="A16" s="48" t="s">
        <v>18</v>
      </c>
      <c r="B16" s="38"/>
      <c r="C16" s="48" t="s">
        <v>269</v>
      </c>
      <c r="K16" s="48" t="s">
        <v>18</v>
      </c>
      <c r="L16" s="38"/>
      <c r="U16" s="48" t="s">
        <v>18</v>
      </c>
      <c r="V16" s="38"/>
      <c r="AD16" s="48" t="s">
        <v>18</v>
      </c>
      <c r="AE16" s="38"/>
      <c r="AM16" s="48" t="s">
        <v>18</v>
      </c>
      <c r="AN16" s="38"/>
    </row>
    <row r="17" spans="1:47" x14ac:dyDescent="0.2">
      <c r="B17" s="52" t="s">
        <v>242</v>
      </c>
    </row>
    <row r="19" spans="1:47" x14ac:dyDescent="0.2">
      <c r="A19" s="48" t="s">
        <v>19</v>
      </c>
      <c r="B19" s="52" t="s">
        <v>20</v>
      </c>
      <c r="C19" s="48" t="s">
        <v>21</v>
      </c>
      <c r="D19" s="48" t="s">
        <v>22</v>
      </c>
      <c r="E19" s="48" t="s">
        <v>23</v>
      </c>
      <c r="F19" s="48" t="s">
        <v>24</v>
      </c>
      <c r="G19" s="48" t="s">
        <v>25</v>
      </c>
      <c r="H19" s="48" t="s">
        <v>26</v>
      </c>
      <c r="K19" s="48" t="s">
        <v>19</v>
      </c>
      <c r="L19" s="52" t="s">
        <v>20</v>
      </c>
      <c r="M19" s="48" t="s">
        <v>21</v>
      </c>
      <c r="N19" s="48" t="s">
        <v>22</v>
      </c>
      <c r="O19" s="48" t="s">
        <v>23</v>
      </c>
      <c r="P19" s="48" t="s">
        <v>24</v>
      </c>
      <c r="Q19" s="48" t="s">
        <v>25</v>
      </c>
      <c r="R19" s="48" t="s">
        <v>26</v>
      </c>
      <c r="U19" s="48" t="s">
        <v>19</v>
      </c>
      <c r="V19" s="52" t="s">
        <v>20</v>
      </c>
      <c r="W19" s="48" t="s">
        <v>21</v>
      </c>
      <c r="X19" s="48" t="s">
        <v>22</v>
      </c>
      <c r="Y19" s="48" t="s">
        <v>23</v>
      </c>
      <c r="Z19" s="48" t="s">
        <v>24</v>
      </c>
      <c r="AA19" s="48" t="s">
        <v>25</v>
      </c>
      <c r="AB19" s="48" t="s">
        <v>26</v>
      </c>
      <c r="AD19" s="48" t="s">
        <v>19</v>
      </c>
      <c r="AE19" s="52" t="s">
        <v>20</v>
      </c>
      <c r="AF19" s="48" t="s">
        <v>21</v>
      </c>
      <c r="AG19" s="48" t="s">
        <v>22</v>
      </c>
      <c r="AH19" s="48" t="s">
        <v>23</v>
      </c>
      <c r="AI19" s="48" t="s">
        <v>24</v>
      </c>
      <c r="AJ19" s="48" t="s">
        <v>25</v>
      </c>
      <c r="AK19" s="48" t="s">
        <v>26</v>
      </c>
      <c r="AM19" s="48" t="s">
        <v>19</v>
      </c>
      <c r="AN19" s="52" t="s">
        <v>20</v>
      </c>
      <c r="AO19" s="48" t="s">
        <v>21</v>
      </c>
      <c r="AP19" s="48" t="s">
        <v>22</v>
      </c>
      <c r="AQ19" s="48" t="s">
        <v>23</v>
      </c>
      <c r="AR19" s="48" t="s">
        <v>24</v>
      </c>
      <c r="AS19" s="48" t="s">
        <v>25</v>
      </c>
      <c r="AT19" s="48" t="s">
        <v>26</v>
      </c>
    </row>
    <row r="20" spans="1:47" x14ac:dyDescent="0.2">
      <c r="A20" s="48" t="s">
        <v>27</v>
      </c>
      <c r="B20" s="52">
        <v>1</v>
      </c>
      <c r="C20" s="37"/>
      <c r="D20" s="37"/>
      <c r="E20" s="37"/>
      <c r="F20" s="37"/>
      <c r="G20" s="37"/>
      <c r="H20" s="37"/>
      <c r="I20" s="37"/>
      <c r="K20" s="48" t="s">
        <v>27</v>
      </c>
      <c r="L20" s="52">
        <v>1</v>
      </c>
      <c r="M20" s="37"/>
      <c r="N20" s="37"/>
      <c r="O20" s="37"/>
      <c r="P20" s="37"/>
      <c r="Q20" s="37"/>
      <c r="R20" s="37"/>
      <c r="S20" s="37"/>
      <c r="U20" s="48" t="s">
        <v>27</v>
      </c>
      <c r="V20" s="52">
        <v>1</v>
      </c>
      <c r="W20" s="37"/>
      <c r="X20" s="37"/>
      <c r="Y20" s="37"/>
      <c r="Z20" s="37"/>
      <c r="AA20" s="37"/>
      <c r="AB20" s="37"/>
      <c r="AC20" s="37"/>
      <c r="AD20" s="48" t="s">
        <v>27</v>
      </c>
      <c r="AE20" s="52">
        <v>1</v>
      </c>
      <c r="AF20" s="37"/>
      <c r="AG20" s="37"/>
      <c r="AH20" s="37"/>
      <c r="AI20" s="37"/>
      <c r="AJ20" s="37"/>
      <c r="AK20" s="37"/>
      <c r="AL20" s="37"/>
      <c r="AM20" s="48" t="s">
        <v>27</v>
      </c>
      <c r="AN20" s="52">
        <v>1</v>
      </c>
      <c r="AO20" s="37"/>
      <c r="AP20" s="37"/>
      <c r="AQ20" s="37"/>
      <c r="AR20" s="37"/>
      <c r="AS20" s="37"/>
      <c r="AT20" s="37"/>
      <c r="AU20" s="37"/>
    </row>
    <row r="21" spans="1:47" x14ac:dyDescent="0.2">
      <c r="A21" s="48" t="s">
        <v>28</v>
      </c>
      <c r="B21" s="52">
        <v>2</v>
      </c>
      <c r="C21" s="37"/>
      <c r="D21" s="37"/>
      <c r="E21" s="37"/>
      <c r="F21" s="37"/>
      <c r="G21" s="37"/>
      <c r="H21" s="37"/>
      <c r="I21" s="37"/>
      <c r="K21" s="48" t="s">
        <v>28</v>
      </c>
      <c r="L21" s="52">
        <v>2</v>
      </c>
      <c r="M21" s="37"/>
      <c r="N21" s="37"/>
      <c r="O21" s="37"/>
      <c r="P21" s="37"/>
      <c r="Q21" s="37"/>
      <c r="R21" s="37"/>
      <c r="S21" s="37"/>
      <c r="U21" s="48" t="s">
        <v>28</v>
      </c>
      <c r="V21" s="52">
        <v>2</v>
      </c>
      <c r="W21" s="37"/>
      <c r="X21" s="37"/>
      <c r="Y21" s="37"/>
      <c r="Z21" s="37"/>
      <c r="AA21" s="37"/>
      <c r="AB21" s="37"/>
      <c r="AC21" s="37"/>
      <c r="AD21" s="48" t="s">
        <v>28</v>
      </c>
      <c r="AE21" s="52">
        <v>2</v>
      </c>
      <c r="AF21" s="37"/>
      <c r="AG21" s="37"/>
      <c r="AH21" s="37"/>
      <c r="AI21" s="37"/>
      <c r="AJ21" s="37"/>
      <c r="AK21" s="37"/>
      <c r="AL21" s="37"/>
      <c r="AM21" s="48" t="s">
        <v>28</v>
      </c>
      <c r="AN21" s="52">
        <v>2</v>
      </c>
      <c r="AO21" s="37"/>
      <c r="AP21" s="37"/>
      <c r="AQ21" s="37"/>
      <c r="AR21" s="37"/>
      <c r="AS21" s="37"/>
      <c r="AT21" s="37"/>
      <c r="AU21" s="37"/>
    </row>
    <row r="22" spans="1:47" x14ac:dyDescent="0.2">
      <c r="A22" s="48" t="s">
        <v>29</v>
      </c>
      <c r="B22" s="52">
        <v>3</v>
      </c>
      <c r="C22" s="37"/>
      <c r="D22" s="37"/>
      <c r="E22" s="37"/>
      <c r="F22" s="37"/>
      <c r="G22" s="37"/>
      <c r="H22" s="37"/>
      <c r="I22" s="37"/>
      <c r="K22" s="48" t="s">
        <v>29</v>
      </c>
      <c r="L22" s="52">
        <v>3</v>
      </c>
      <c r="M22" s="37"/>
      <c r="N22" s="37"/>
      <c r="O22" s="37"/>
      <c r="P22" s="37"/>
      <c r="Q22" s="37"/>
      <c r="R22" s="37"/>
      <c r="S22" s="37"/>
      <c r="U22" s="48" t="s">
        <v>29</v>
      </c>
      <c r="V22" s="52">
        <v>3</v>
      </c>
      <c r="W22" s="37"/>
      <c r="X22" s="37"/>
      <c r="Y22" s="37"/>
      <c r="Z22" s="37"/>
      <c r="AA22" s="37"/>
      <c r="AB22" s="37"/>
      <c r="AC22" s="37"/>
      <c r="AD22" s="48" t="s">
        <v>29</v>
      </c>
      <c r="AE22" s="52">
        <v>3</v>
      </c>
      <c r="AF22" s="37"/>
      <c r="AG22" s="37"/>
      <c r="AH22" s="37"/>
      <c r="AI22" s="37"/>
      <c r="AJ22" s="37"/>
      <c r="AK22" s="37"/>
      <c r="AL22" s="37"/>
      <c r="AM22" s="48" t="s">
        <v>29</v>
      </c>
      <c r="AN22" s="52">
        <v>3</v>
      </c>
      <c r="AO22" s="37"/>
      <c r="AP22" s="37"/>
      <c r="AQ22" s="37"/>
      <c r="AR22" s="37"/>
      <c r="AS22" s="37"/>
      <c r="AT22" s="37"/>
      <c r="AU22" s="37"/>
    </row>
    <row r="23" spans="1:47" x14ac:dyDescent="0.2">
      <c r="A23" s="48" t="s">
        <v>30</v>
      </c>
      <c r="B23" s="52">
        <v>4</v>
      </c>
      <c r="C23" s="37"/>
      <c r="D23" s="37"/>
      <c r="E23" s="37"/>
      <c r="F23" s="37"/>
      <c r="G23" s="37"/>
      <c r="H23" s="37"/>
      <c r="I23" s="37"/>
      <c r="K23" s="48" t="s">
        <v>30</v>
      </c>
      <c r="L23" s="52">
        <v>4</v>
      </c>
      <c r="M23" s="37"/>
      <c r="N23" s="37"/>
      <c r="O23" s="37"/>
      <c r="P23" s="37"/>
      <c r="Q23" s="37"/>
      <c r="R23" s="37"/>
      <c r="S23" s="37"/>
      <c r="U23" s="48" t="s">
        <v>30</v>
      </c>
      <c r="V23" s="52">
        <v>4</v>
      </c>
      <c r="W23" s="37"/>
      <c r="X23" s="37"/>
      <c r="Y23" s="37"/>
      <c r="Z23" s="37"/>
      <c r="AA23" s="37"/>
      <c r="AB23" s="37"/>
      <c r="AC23" s="37"/>
      <c r="AD23" s="48" t="s">
        <v>30</v>
      </c>
      <c r="AE23" s="52">
        <v>4</v>
      </c>
      <c r="AF23" s="37"/>
      <c r="AG23" s="37"/>
      <c r="AH23" s="37"/>
      <c r="AI23" s="37"/>
      <c r="AJ23" s="37"/>
      <c r="AK23" s="37"/>
      <c r="AL23" s="37"/>
      <c r="AM23" s="48" t="s">
        <v>30</v>
      </c>
      <c r="AN23" s="52">
        <v>4</v>
      </c>
      <c r="AO23" s="37"/>
      <c r="AP23" s="37"/>
      <c r="AQ23" s="37"/>
      <c r="AR23" s="37"/>
      <c r="AS23" s="37"/>
      <c r="AT23" s="37"/>
      <c r="AU23" s="37"/>
    </row>
    <row r="24" spans="1:47" x14ac:dyDescent="0.2">
      <c r="A24" s="48" t="s">
        <v>31</v>
      </c>
      <c r="B24" s="52">
        <v>5</v>
      </c>
      <c r="C24" s="37"/>
      <c r="D24" s="37"/>
      <c r="E24" s="37"/>
      <c r="F24" s="37"/>
      <c r="G24" s="37"/>
      <c r="H24" s="37"/>
      <c r="I24" s="37"/>
      <c r="K24" s="48" t="s">
        <v>31</v>
      </c>
      <c r="L24" s="52">
        <v>5</v>
      </c>
      <c r="M24" s="37"/>
      <c r="N24" s="37"/>
      <c r="O24" s="37"/>
      <c r="P24" s="37"/>
      <c r="Q24" s="37"/>
      <c r="R24" s="37"/>
      <c r="S24" s="37"/>
      <c r="U24" s="48" t="s">
        <v>31</v>
      </c>
      <c r="V24" s="52">
        <v>5</v>
      </c>
      <c r="W24" s="37"/>
      <c r="X24" s="37"/>
      <c r="Y24" s="37"/>
      <c r="Z24" s="37"/>
      <c r="AA24" s="37"/>
      <c r="AB24" s="37"/>
      <c r="AC24" s="37"/>
      <c r="AD24" s="48" t="s">
        <v>31</v>
      </c>
      <c r="AE24" s="52">
        <v>5</v>
      </c>
      <c r="AF24" s="37"/>
      <c r="AG24" s="37"/>
      <c r="AH24" s="37"/>
      <c r="AI24" s="37"/>
      <c r="AJ24" s="37"/>
      <c r="AK24" s="37"/>
      <c r="AL24" s="37"/>
      <c r="AM24" s="48" t="s">
        <v>31</v>
      </c>
      <c r="AN24" s="52">
        <v>5</v>
      </c>
      <c r="AO24" s="37"/>
      <c r="AP24" s="37"/>
      <c r="AQ24" s="37"/>
      <c r="AR24" s="37"/>
      <c r="AS24" s="37"/>
      <c r="AT24" s="37"/>
      <c r="AU24" s="37"/>
    </row>
    <row r="25" spans="1:47" x14ac:dyDescent="0.2">
      <c r="A25" s="48" t="s">
        <v>32</v>
      </c>
      <c r="B25" s="52">
        <v>6</v>
      </c>
      <c r="C25" s="37"/>
      <c r="D25" s="37"/>
      <c r="E25" s="37"/>
      <c r="F25" s="37"/>
      <c r="G25" s="37"/>
      <c r="H25" s="37"/>
      <c r="I25" s="37"/>
      <c r="K25" s="48" t="s">
        <v>32</v>
      </c>
      <c r="L25" s="52">
        <v>6</v>
      </c>
      <c r="M25" s="37"/>
      <c r="N25" s="37"/>
      <c r="O25" s="37"/>
      <c r="P25" s="37"/>
      <c r="Q25" s="37"/>
      <c r="R25" s="37"/>
      <c r="S25" s="37"/>
      <c r="U25" s="48" t="s">
        <v>32</v>
      </c>
      <c r="V25" s="52">
        <v>6</v>
      </c>
      <c r="W25" s="37"/>
      <c r="X25" s="37"/>
      <c r="Y25" s="37"/>
      <c r="Z25" s="37"/>
      <c r="AA25" s="37"/>
      <c r="AB25" s="37"/>
      <c r="AC25" s="37"/>
      <c r="AD25" s="48" t="s">
        <v>32</v>
      </c>
      <c r="AE25" s="52">
        <v>6</v>
      </c>
      <c r="AF25" s="37"/>
      <c r="AG25" s="37"/>
      <c r="AH25" s="37"/>
      <c r="AI25" s="37"/>
      <c r="AJ25" s="37"/>
      <c r="AK25" s="37"/>
      <c r="AL25" s="37"/>
      <c r="AM25" s="48" t="s">
        <v>32</v>
      </c>
      <c r="AN25" s="52">
        <v>6</v>
      </c>
      <c r="AO25" s="37"/>
      <c r="AP25" s="37"/>
      <c r="AQ25" s="37"/>
      <c r="AR25" s="37"/>
      <c r="AS25" s="37"/>
      <c r="AT25" s="37"/>
      <c r="AU25" s="37"/>
    </row>
    <row r="26" spans="1:47" x14ac:dyDescent="0.2">
      <c r="A26" s="48" t="s">
        <v>33</v>
      </c>
      <c r="B26" s="52">
        <v>7</v>
      </c>
      <c r="C26" s="37"/>
      <c r="D26" s="37"/>
      <c r="E26" s="37"/>
      <c r="F26" s="37"/>
      <c r="G26" s="37"/>
      <c r="H26" s="37"/>
      <c r="I26" s="37"/>
      <c r="K26" s="48" t="s">
        <v>33</v>
      </c>
      <c r="L26" s="52">
        <v>7</v>
      </c>
      <c r="M26" s="37"/>
      <c r="N26" s="37"/>
      <c r="O26" s="37"/>
      <c r="P26" s="37"/>
      <c r="Q26" s="37"/>
      <c r="R26" s="37"/>
      <c r="S26" s="37"/>
      <c r="U26" s="48" t="s">
        <v>33</v>
      </c>
      <c r="V26" s="52">
        <v>7</v>
      </c>
      <c r="W26" s="37"/>
      <c r="X26" s="37"/>
      <c r="Y26" s="37"/>
      <c r="Z26" s="37"/>
      <c r="AA26" s="37"/>
      <c r="AB26" s="37"/>
      <c r="AC26" s="37"/>
      <c r="AD26" s="48" t="s">
        <v>33</v>
      </c>
      <c r="AE26" s="52">
        <v>7</v>
      </c>
      <c r="AF26" s="37"/>
      <c r="AG26" s="37"/>
      <c r="AH26" s="37"/>
      <c r="AI26" s="37"/>
      <c r="AJ26" s="37"/>
      <c r="AK26" s="37"/>
      <c r="AL26" s="37"/>
      <c r="AM26" s="48" t="s">
        <v>33</v>
      </c>
      <c r="AN26" s="52">
        <v>7</v>
      </c>
      <c r="AO26" s="37"/>
      <c r="AP26" s="37"/>
      <c r="AQ26" s="37"/>
      <c r="AR26" s="37"/>
      <c r="AS26" s="37"/>
      <c r="AT26" s="37"/>
      <c r="AU26" s="37"/>
    </row>
    <row r="27" spans="1:47" x14ac:dyDescent="0.2">
      <c r="A27" s="48" t="s">
        <v>34</v>
      </c>
      <c r="B27" s="52">
        <v>8</v>
      </c>
      <c r="C27" s="37"/>
      <c r="D27" s="37"/>
      <c r="E27" s="37"/>
      <c r="F27" s="37"/>
      <c r="G27" s="37"/>
      <c r="H27" s="37"/>
      <c r="I27" s="37"/>
      <c r="K27" s="48" t="s">
        <v>34</v>
      </c>
      <c r="L27" s="52">
        <v>8</v>
      </c>
      <c r="M27" s="37"/>
      <c r="N27" s="37"/>
      <c r="O27" s="37"/>
      <c r="P27" s="37"/>
      <c r="Q27" s="37"/>
      <c r="R27" s="37"/>
      <c r="S27" s="37"/>
      <c r="U27" s="48" t="s">
        <v>34</v>
      </c>
      <c r="V27" s="52">
        <v>8</v>
      </c>
      <c r="W27" s="37"/>
      <c r="X27" s="37"/>
      <c r="Y27" s="37"/>
      <c r="Z27" s="37"/>
      <c r="AA27" s="37"/>
      <c r="AB27" s="37"/>
      <c r="AC27" s="37"/>
      <c r="AD27" s="48" t="s">
        <v>34</v>
      </c>
      <c r="AE27" s="52">
        <v>8</v>
      </c>
      <c r="AF27" s="37"/>
      <c r="AG27" s="37"/>
      <c r="AH27" s="37"/>
      <c r="AI27" s="37"/>
      <c r="AJ27" s="37"/>
      <c r="AK27" s="37"/>
      <c r="AL27" s="37"/>
      <c r="AM27" s="48" t="s">
        <v>34</v>
      </c>
      <c r="AN27" s="52">
        <v>8</v>
      </c>
      <c r="AO27" s="37"/>
      <c r="AP27" s="37"/>
      <c r="AQ27" s="37"/>
      <c r="AR27" s="37"/>
      <c r="AS27" s="37"/>
      <c r="AT27" s="37"/>
      <c r="AU27" s="37"/>
    </row>
    <row r="28" spans="1:47" x14ac:dyDescent="0.2">
      <c r="A28" s="48" t="s">
        <v>35</v>
      </c>
      <c r="B28" s="52">
        <v>9</v>
      </c>
      <c r="C28" s="37"/>
      <c r="D28" s="37"/>
      <c r="E28" s="37"/>
      <c r="F28" s="37"/>
      <c r="G28" s="37"/>
      <c r="H28" s="37"/>
      <c r="I28" s="37"/>
      <c r="K28" s="48" t="s">
        <v>35</v>
      </c>
      <c r="L28" s="52">
        <v>9</v>
      </c>
      <c r="M28" s="37"/>
      <c r="N28" s="37"/>
      <c r="O28" s="37"/>
      <c r="P28" s="37"/>
      <c r="Q28" s="37"/>
      <c r="R28" s="37"/>
      <c r="S28" s="37"/>
      <c r="U28" s="48" t="s">
        <v>35</v>
      </c>
      <c r="V28" s="52">
        <v>9</v>
      </c>
      <c r="W28" s="37"/>
      <c r="X28" s="37"/>
      <c r="Y28" s="37"/>
      <c r="Z28" s="37"/>
      <c r="AA28" s="37"/>
      <c r="AB28" s="37"/>
      <c r="AC28" s="37"/>
      <c r="AD28" s="48" t="s">
        <v>35</v>
      </c>
      <c r="AE28" s="52">
        <v>9</v>
      </c>
      <c r="AF28" s="37"/>
      <c r="AG28" s="37"/>
      <c r="AH28" s="37"/>
      <c r="AI28" s="37"/>
      <c r="AJ28" s="37"/>
      <c r="AK28" s="37"/>
      <c r="AL28" s="37"/>
      <c r="AM28" s="48" t="s">
        <v>35</v>
      </c>
      <c r="AN28" s="52">
        <v>9</v>
      </c>
      <c r="AO28" s="37"/>
      <c r="AP28" s="37"/>
      <c r="AQ28" s="37"/>
      <c r="AR28" s="37"/>
      <c r="AS28" s="37"/>
      <c r="AT28" s="37"/>
      <c r="AU28" s="37"/>
    </row>
    <row r="29" spans="1:47" x14ac:dyDescent="0.2">
      <c r="A29" s="48" t="s">
        <v>36</v>
      </c>
      <c r="B29" s="52">
        <v>10</v>
      </c>
      <c r="C29" s="37"/>
      <c r="D29" s="37"/>
      <c r="E29" s="37"/>
      <c r="F29" s="37"/>
      <c r="G29" s="37"/>
      <c r="H29" s="37"/>
      <c r="I29" s="37"/>
      <c r="K29" s="48" t="s">
        <v>36</v>
      </c>
      <c r="L29" s="52">
        <v>10</v>
      </c>
      <c r="M29" s="37"/>
      <c r="N29" s="37"/>
      <c r="O29" s="37"/>
      <c r="P29" s="37"/>
      <c r="Q29" s="37"/>
      <c r="R29" s="37"/>
      <c r="S29" s="37"/>
      <c r="U29" s="48" t="s">
        <v>36</v>
      </c>
      <c r="V29" s="52">
        <v>10</v>
      </c>
      <c r="W29" s="37"/>
      <c r="X29" s="37"/>
      <c r="Y29" s="37"/>
      <c r="Z29" s="37"/>
      <c r="AA29" s="37"/>
      <c r="AB29" s="37"/>
      <c r="AC29" s="37"/>
      <c r="AD29" s="48" t="s">
        <v>36</v>
      </c>
      <c r="AE29" s="52">
        <v>10</v>
      </c>
      <c r="AF29" s="37"/>
      <c r="AG29" s="37"/>
      <c r="AH29" s="37"/>
      <c r="AI29" s="37"/>
      <c r="AJ29" s="37"/>
      <c r="AK29" s="37"/>
      <c r="AL29" s="37"/>
      <c r="AM29" s="48" t="s">
        <v>36</v>
      </c>
      <c r="AN29" s="52">
        <v>10</v>
      </c>
      <c r="AO29" s="37"/>
      <c r="AP29" s="37"/>
      <c r="AQ29" s="37"/>
      <c r="AR29" s="37"/>
      <c r="AS29" s="37"/>
      <c r="AT29" s="37"/>
      <c r="AU29" s="37"/>
    </row>
    <row r="30" spans="1:47" x14ac:dyDescent="0.2">
      <c r="A30" s="48" t="s">
        <v>37</v>
      </c>
      <c r="B30" s="52">
        <v>11</v>
      </c>
      <c r="C30" s="37"/>
      <c r="D30" s="37"/>
      <c r="E30" s="37"/>
      <c r="F30" s="37"/>
      <c r="G30" s="37"/>
      <c r="H30" s="37"/>
      <c r="I30" s="37"/>
      <c r="K30" s="48" t="s">
        <v>37</v>
      </c>
      <c r="L30" s="52">
        <v>11</v>
      </c>
      <c r="M30" s="37"/>
      <c r="N30" s="37"/>
      <c r="O30" s="37"/>
      <c r="P30" s="37"/>
      <c r="Q30" s="37"/>
      <c r="R30" s="37"/>
      <c r="S30" s="37"/>
      <c r="U30" s="48" t="s">
        <v>37</v>
      </c>
      <c r="V30" s="52">
        <v>11</v>
      </c>
      <c r="W30" s="37"/>
      <c r="X30" s="37"/>
      <c r="Y30" s="37"/>
      <c r="Z30" s="37"/>
      <c r="AA30" s="37"/>
      <c r="AB30" s="37"/>
      <c r="AC30" s="37"/>
      <c r="AD30" s="48" t="s">
        <v>37</v>
      </c>
      <c r="AE30" s="52">
        <v>11</v>
      </c>
      <c r="AF30" s="37"/>
      <c r="AG30" s="37"/>
      <c r="AH30" s="37"/>
      <c r="AI30" s="37"/>
      <c r="AJ30" s="37"/>
      <c r="AK30" s="37"/>
      <c r="AL30" s="37"/>
      <c r="AM30" s="48" t="s">
        <v>37</v>
      </c>
      <c r="AN30" s="52">
        <v>11</v>
      </c>
      <c r="AO30" s="37"/>
      <c r="AP30" s="37"/>
      <c r="AQ30" s="37"/>
      <c r="AR30" s="37"/>
      <c r="AS30" s="37"/>
      <c r="AT30" s="37"/>
      <c r="AU30" s="37"/>
    </row>
    <row r="31" spans="1:47" x14ac:dyDescent="0.2">
      <c r="A31" s="48" t="s">
        <v>38</v>
      </c>
      <c r="B31" s="52">
        <v>12</v>
      </c>
      <c r="C31" s="37"/>
      <c r="D31" s="37"/>
      <c r="E31" s="37"/>
      <c r="F31" s="37"/>
      <c r="G31" s="37"/>
      <c r="H31" s="37"/>
      <c r="I31" s="37"/>
      <c r="K31" s="48" t="s">
        <v>38</v>
      </c>
      <c r="L31" s="52">
        <v>12</v>
      </c>
      <c r="M31" s="37"/>
      <c r="N31" s="37"/>
      <c r="O31" s="37"/>
      <c r="P31" s="37"/>
      <c r="Q31" s="37"/>
      <c r="R31" s="37"/>
      <c r="S31" s="37"/>
      <c r="U31" s="48" t="s">
        <v>38</v>
      </c>
      <c r="V31" s="52">
        <v>12</v>
      </c>
      <c r="W31" s="37"/>
      <c r="X31" s="37"/>
      <c r="Y31" s="37"/>
      <c r="Z31" s="37"/>
      <c r="AA31" s="37"/>
      <c r="AB31" s="37"/>
      <c r="AC31" s="37"/>
      <c r="AD31" s="48" t="s">
        <v>38</v>
      </c>
      <c r="AE31" s="52">
        <v>12</v>
      </c>
      <c r="AF31" s="37"/>
      <c r="AG31" s="37"/>
      <c r="AH31" s="37"/>
      <c r="AI31" s="37"/>
      <c r="AJ31" s="37"/>
      <c r="AK31" s="37"/>
      <c r="AL31" s="37"/>
      <c r="AM31" s="48" t="s">
        <v>38</v>
      </c>
      <c r="AN31" s="52">
        <v>12</v>
      </c>
      <c r="AO31" s="37"/>
      <c r="AP31" s="37"/>
      <c r="AQ31" s="37"/>
      <c r="AR31" s="37"/>
      <c r="AS31" s="37"/>
      <c r="AT31" s="37"/>
      <c r="AU31" s="37"/>
    </row>
    <row r="32" spans="1:47" x14ac:dyDescent="0.2">
      <c r="A32" s="48" t="s">
        <v>39</v>
      </c>
      <c r="B32" s="52">
        <v>13</v>
      </c>
      <c r="C32" s="37"/>
      <c r="D32" s="37"/>
      <c r="E32" s="37"/>
      <c r="F32" s="37"/>
      <c r="G32" s="37"/>
      <c r="H32" s="37"/>
      <c r="I32" s="37"/>
      <c r="K32" s="48" t="s">
        <v>39</v>
      </c>
      <c r="L32" s="52">
        <v>13</v>
      </c>
      <c r="M32" s="37"/>
      <c r="N32" s="37"/>
      <c r="O32" s="37"/>
      <c r="P32" s="37"/>
      <c r="Q32" s="37"/>
      <c r="R32" s="37"/>
      <c r="S32" s="37"/>
      <c r="U32" s="48" t="s">
        <v>39</v>
      </c>
      <c r="V32" s="52">
        <v>13</v>
      </c>
      <c r="W32" s="37"/>
      <c r="X32" s="37"/>
      <c r="Y32" s="37"/>
      <c r="Z32" s="37"/>
      <c r="AA32" s="37"/>
      <c r="AB32" s="37"/>
      <c r="AC32" s="37"/>
      <c r="AD32" s="48" t="s">
        <v>39</v>
      </c>
      <c r="AE32" s="52">
        <v>13</v>
      </c>
      <c r="AF32" s="37"/>
      <c r="AG32" s="37"/>
      <c r="AH32" s="37"/>
      <c r="AI32" s="37"/>
      <c r="AJ32" s="37"/>
      <c r="AK32" s="37"/>
      <c r="AL32" s="37"/>
      <c r="AM32" s="48" t="s">
        <v>39</v>
      </c>
      <c r="AN32" s="52">
        <v>13</v>
      </c>
      <c r="AO32" s="37"/>
      <c r="AP32" s="37"/>
      <c r="AQ32" s="37"/>
      <c r="AR32" s="37"/>
      <c r="AS32" s="37"/>
      <c r="AT32" s="37"/>
      <c r="AU32" s="37"/>
    </row>
    <row r="33" spans="1:47" x14ac:dyDescent="0.2">
      <c r="A33" s="48" t="s">
        <v>40</v>
      </c>
      <c r="B33" s="52">
        <v>14</v>
      </c>
      <c r="C33" s="37"/>
      <c r="D33" s="37"/>
      <c r="E33" s="37"/>
      <c r="F33" s="37"/>
      <c r="G33" s="37"/>
      <c r="H33" s="37"/>
      <c r="I33" s="37"/>
      <c r="K33" s="48" t="s">
        <v>40</v>
      </c>
      <c r="L33" s="52">
        <v>14</v>
      </c>
      <c r="M33" s="37"/>
      <c r="N33" s="37"/>
      <c r="O33" s="37"/>
      <c r="P33" s="37"/>
      <c r="Q33" s="37"/>
      <c r="R33" s="37"/>
      <c r="S33" s="37"/>
      <c r="U33" s="48" t="s">
        <v>40</v>
      </c>
      <c r="V33" s="52">
        <v>14</v>
      </c>
      <c r="W33" s="37"/>
      <c r="X33" s="37"/>
      <c r="Y33" s="37"/>
      <c r="Z33" s="37"/>
      <c r="AA33" s="37"/>
      <c r="AB33" s="37"/>
      <c r="AC33" s="37"/>
      <c r="AD33" s="48" t="s">
        <v>40</v>
      </c>
      <c r="AE33" s="52">
        <v>14</v>
      </c>
      <c r="AF33" s="37"/>
      <c r="AG33" s="37"/>
      <c r="AH33" s="37"/>
      <c r="AI33" s="37"/>
      <c r="AJ33" s="37"/>
      <c r="AK33" s="37"/>
      <c r="AL33" s="37"/>
      <c r="AM33" s="48" t="s">
        <v>40</v>
      </c>
      <c r="AN33" s="52">
        <v>14</v>
      </c>
      <c r="AO33" s="37"/>
      <c r="AP33" s="37"/>
      <c r="AQ33" s="37"/>
      <c r="AR33" s="37"/>
      <c r="AS33" s="37"/>
      <c r="AT33" s="37"/>
      <c r="AU33" s="37"/>
    </row>
    <row r="34" spans="1:47" x14ac:dyDescent="0.2">
      <c r="A34" s="48" t="s">
        <v>41</v>
      </c>
      <c r="B34" s="52">
        <v>15</v>
      </c>
      <c r="C34" s="37"/>
      <c r="D34" s="37"/>
      <c r="E34" s="37"/>
      <c r="F34" s="37"/>
      <c r="G34" s="37"/>
      <c r="H34" s="37"/>
      <c r="I34" s="37"/>
      <c r="K34" s="48" t="s">
        <v>41</v>
      </c>
      <c r="L34" s="52">
        <v>15</v>
      </c>
      <c r="M34" s="37"/>
      <c r="N34" s="37"/>
      <c r="O34" s="37"/>
      <c r="P34" s="37"/>
      <c r="Q34" s="37"/>
      <c r="R34" s="37"/>
      <c r="S34" s="37"/>
      <c r="U34" s="48" t="s">
        <v>41</v>
      </c>
      <c r="V34" s="52">
        <v>15</v>
      </c>
      <c r="W34" s="37"/>
      <c r="X34" s="37"/>
      <c r="Y34" s="37"/>
      <c r="Z34" s="37"/>
      <c r="AA34" s="37"/>
      <c r="AB34" s="37"/>
      <c r="AC34" s="37"/>
      <c r="AD34" s="48" t="s">
        <v>41</v>
      </c>
      <c r="AE34" s="52">
        <v>15</v>
      </c>
      <c r="AF34" s="37"/>
      <c r="AG34" s="37"/>
      <c r="AH34" s="37"/>
      <c r="AI34" s="37"/>
      <c r="AJ34" s="37"/>
      <c r="AK34" s="37"/>
      <c r="AL34" s="37"/>
      <c r="AM34" s="48" t="s">
        <v>41</v>
      </c>
      <c r="AN34" s="52">
        <v>15</v>
      </c>
      <c r="AO34" s="37"/>
      <c r="AP34" s="37"/>
      <c r="AQ34" s="37"/>
      <c r="AR34" s="37"/>
      <c r="AS34" s="37"/>
      <c r="AT34" s="37"/>
      <c r="AU34" s="37"/>
    </row>
    <row r="35" spans="1:47" x14ac:dyDescent="0.2">
      <c r="A35" s="48" t="s">
        <v>42</v>
      </c>
      <c r="B35" s="52">
        <v>16</v>
      </c>
      <c r="C35" s="37"/>
      <c r="D35" s="37"/>
      <c r="E35" s="37"/>
      <c r="F35" s="37"/>
      <c r="G35" s="37"/>
      <c r="H35" s="37"/>
      <c r="I35" s="37"/>
      <c r="K35" s="48" t="s">
        <v>42</v>
      </c>
      <c r="L35" s="52">
        <v>16</v>
      </c>
      <c r="M35" s="37"/>
      <c r="N35" s="37"/>
      <c r="O35" s="37"/>
      <c r="P35" s="37"/>
      <c r="Q35" s="37"/>
      <c r="R35" s="37"/>
      <c r="S35" s="37"/>
      <c r="U35" s="48" t="s">
        <v>42</v>
      </c>
      <c r="V35" s="52">
        <v>16</v>
      </c>
      <c r="W35" s="37"/>
      <c r="X35" s="37"/>
      <c r="Y35" s="37"/>
      <c r="Z35" s="37"/>
      <c r="AA35" s="37"/>
      <c r="AB35" s="37"/>
      <c r="AC35" s="37"/>
      <c r="AD35" s="48" t="s">
        <v>42</v>
      </c>
      <c r="AE35" s="52">
        <v>16</v>
      </c>
      <c r="AF35" s="37"/>
      <c r="AG35" s="37"/>
      <c r="AH35" s="37"/>
      <c r="AI35" s="37"/>
      <c r="AJ35" s="37"/>
      <c r="AK35" s="37"/>
      <c r="AL35" s="37"/>
      <c r="AM35" s="48" t="s">
        <v>42</v>
      </c>
      <c r="AN35" s="52">
        <v>16</v>
      </c>
      <c r="AO35" s="37"/>
      <c r="AP35" s="37"/>
      <c r="AQ35" s="37"/>
      <c r="AR35" s="37"/>
      <c r="AS35" s="37"/>
      <c r="AT35" s="37"/>
      <c r="AU35" s="37"/>
    </row>
    <row r="36" spans="1:47" x14ac:dyDescent="0.2">
      <c r="A36" s="48" t="s">
        <v>43</v>
      </c>
      <c r="B36" s="52">
        <v>17</v>
      </c>
      <c r="C36" s="37"/>
      <c r="D36" s="37"/>
      <c r="E36" s="37"/>
      <c r="F36" s="37"/>
      <c r="G36" s="37"/>
      <c r="H36" s="37"/>
      <c r="I36" s="37"/>
      <c r="K36" s="48" t="s">
        <v>43</v>
      </c>
      <c r="L36" s="52">
        <v>17</v>
      </c>
      <c r="M36" s="37"/>
      <c r="N36" s="37"/>
      <c r="O36" s="37"/>
      <c r="P36" s="37"/>
      <c r="Q36" s="37"/>
      <c r="R36" s="37"/>
      <c r="S36" s="37"/>
      <c r="U36" s="48" t="s">
        <v>43</v>
      </c>
      <c r="V36" s="52">
        <v>17</v>
      </c>
      <c r="W36" s="37"/>
      <c r="X36" s="37"/>
      <c r="Y36" s="37"/>
      <c r="Z36" s="37"/>
      <c r="AA36" s="37"/>
      <c r="AB36" s="37"/>
      <c r="AC36" s="37"/>
      <c r="AD36" s="48" t="s">
        <v>43</v>
      </c>
      <c r="AE36" s="52">
        <v>17</v>
      </c>
      <c r="AF36" s="37"/>
      <c r="AG36" s="37"/>
      <c r="AH36" s="37"/>
      <c r="AI36" s="37"/>
      <c r="AJ36" s="37"/>
      <c r="AK36" s="37"/>
      <c r="AL36" s="37"/>
      <c r="AM36" s="48" t="s">
        <v>43</v>
      </c>
      <c r="AN36" s="52">
        <v>17</v>
      </c>
      <c r="AO36" s="37"/>
      <c r="AP36" s="37"/>
      <c r="AQ36" s="37"/>
      <c r="AR36" s="37"/>
      <c r="AS36" s="37"/>
      <c r="AT36" s="37"/>
      <c r="AU36" s="37"/>
    </row>
    <row r="37" spans="1:47" x14ac:dyDescent="0.2">
      <c r="A37" s="48" t="s">
        <v>44</v>
      </c>
      <c r="B37" s="52">
        <v>18</v>
      </c>
      <c r="C37" s="37"/>
      <c r="D37" s="37"/>
      <c r="E37" s="37"/>
      <c r="F37" s="37"/>
      <c r="G37" s="37"/>
      <c r="H37" s="37"/>
      <c r="I37" s="37"/>
      <c r="K37" s="48" t="s">
        <v>44</v>
      </c>
      <c r="L37" s="52">
        <v>18</v>
      </c>
      <c r="M37" s="37"/>
      <c r="N37" s="37"/>
      <c r="O37" s="37"/>
      <c r="P37" s="37"/>
      <c r="Q37" s="37"/>
      <c r="R37" s="37"/>
      <c r="S37" s="37"/>
      <c r="U37" s="48" t="s">
        <v>44</v>
      </c>
      <c r="V37" s="52">
        <v>18</v>
      </c>
      <c r="W37" s="37"/>
      <c r="X37" s="37"/>
      <c r="Y37" s="37"/>
      <c r="Z37" s="37"/>
      <c r="AA37" s="37"/>
      <c r="AB37" s="37"/>
      <c r="AC37" s="37"/>
      <c r="AD37" s="48" t="s">
        <v>44</v>
      </c>
      <c r="AE37" s="52">
        <v>18</v>
      </c>
      <c r="AF37" s="37"/>
      <c r="AG37" s="37"/>
      <c r="AH37" s="37"/>
      <c r="AI37" s="37"/>
      <c r="AJ37" s="37"/>
      <c r="AK37" s="37"/>
      <c r="AL37" s="37"/>
      <c r="AM37" s="48" t="s">
        <v>44</v>
      </c>
      <c r="AN37" s="52">
        <v>18</v>
      </c>
      <c r="AO37" s="37"/>
      <c r="AP37" s="37"/>
      <c r="AQ37" s="37"/>
      <c r="AR37" s="37"/>
      <c r="AS37" s="37"/>
      <c r="AT37" s="37"/>
      <c r="AU37" s="37"/>
    </row>
    <row r="38" spans="1:47" x14ac:dyDescent="0.2">
      <c r="A38" s="48" t="s">
        <v>45</v>
      </c>
      <c r="B38" s="52">
        <v>19</v>
      </c>
      <c r="C38" s="37"/>
      <c r="D38" s="37"/>
      <c r="E38" s="37"/>
      <c r="F38" s="37"/>
      <c r="G38" s="37"/>
      <c r="H38" s="37"/>
      <c r="I38" s="37"/>
      <c r="K38" s="48" t="s">
        <v>45</v>
      </c>
      <c r="L38" s="52">
        <v>19</v>
      </c>
      <c r="M38" s="37"/>
      <c r="N38" s="37"/>
      <c r="O38" s="37"/>
      <c r="P38" s="37"/>
      <c r="Q38" s="37"/>
      <c r="R38" s="37"/>
      <c r="S38" s="37"/>
      <c r="U38" s="48" t="s">
        <v>45</v>
      </c>
      <c r="V38" s="52">
        <v>19</v>
      </c>
      <c r="W38" s="37"/>
      <c r="X38" s="37"/>
      <c r="Y38" s="37"/>
      <c r="Z38" s="37"/>
      <c r="AA38" s="37"/>
      <c r="AB38" s="37"/>
      <c r="AC38" s="37"/>
      <c r="AD38" s="48" t="s">
        <v>45</v>
      </c>
      <c r="AE38" s="52">
        <v>19</v>
      </c>
      <c r="AF38" s="37"/>
      <c r="AG38" s="37"/>
      <c r="AH38" s="37"/>
      <c r="AI38" s="37"/>
      <c r="AJ38" s="37"/>
      <c r="AK38" s="37"/>
      <c r="AL38" s="37"/>
      <c r="AM38" s="48" t="s">
        <v>45</v>
      </c>
      <c r="AN38" s="52">
        <v>19</v>
      </c>
      <c r="AO38" s="37"/>
      <c r="AP38" s="37"/>
      <c r="AQ38" s="37"/>
      <c r="AR38" s="37"/>
      <c r="AS38" s="37"/>
      <c r="AT38" s="37"/>
      <c r="AU38" s="37"/>
    </row>
    <row r="39" spans="1:47" x14ac:dyDescent="0.2">
      <c r="A39" s="48" t="s">
        <v>46</v>
      </c>
      <c r="B39" s="52">
        <v>20</v>
      </c>
      <c r="C39" s="37"/>
      <c r="D39" s="37"/>
      <c r="E39" s="37"/>
      <c r="F39" s="37"/>
      <c r="G39" s="37"/>
      <c r="H39" s="37"/>
      <c r="I39" s="37"/>
      <c r="K39" s="48" t="s">
        <v>46</v>
      </c>
      <c r="L39" s="52">
        <v>20</v>
      </c>
      <c r="M39" s="37"/>
      <c r="N39" s="37"/>
      <c r="O39" s="37"/>
      <c r="P39" s="37"/>
      <c r="Q39" s="37"/>
      <c r="R39" s="37"/>
      <c r="S39" s="37"/>
      <c r="U39" s="48" t="s">
        <v>46</v>
      </c>
      <c r="V39" s="52">
        <v>20</v>
      </c>
      <c r="W39" s="37"/>
      <c r="X39" s="37"/>
      <c r="Y39" s="37"/>
      <c r="Z39" s="37"/>
      <c r="AA39" s="37"/>
      <c r="AB39" s="37"/>
      <c r="AC39" s="37"/>
      <c r="AD39" s="48" t="s">
        <v>46</v>
      </c>
      <c r="AE39" s="52">
        <v>20</v>
      </c>
      <c r="AF39" s="37"/>
      <c r="AG39" s="37"/>
      <c r="AH39" s="37"/>
      <c r="AI39" s="37"/>
      <c r="AJ39" s="37"/>
      <c r="AK39" s="37"/>
      <c r="AL39" s="37"/>
      <c r="AM39" s="48" t="s">
        <v>46</v>
      </c>
      <c r="AN39" s="52">
        <v>20</v>
      </c>
      <c r="AO39" s="37"/>
      <c r="AP39" s="37"/>
      <c r="AQ39" s="37"/>
      <c r="AR39" s="37"/>
      <c r="AS39" s="37"/>
      <c r="AT39" s="37"/>
      <c r="AU39" s="37"/>
    </row>
    <row r="40" spans="1:47" x14ac:dyDescent="0.2">
      <c r="A40" s="48" t="s">
        <v>47</v>
      </c>
      <c r="B40" s="52">
        <v>21</v>
      </c>
      <c r="C40" s="37"/>
      <c r="D40" s="37"/>
      <c r="E40" s="37"/>
      <c r="F40" s="37"/>
      <c r="G40" s="37"/>
      <c r="H40" s="37"/>
      <c r="I40" s="37"/>
      <c r="K40" s="48" t="s">
        <v>47</v>
      </c>
      <c r="L40" s="52">
        <v>21</v>
      </c>
      <c r="M40" s="37"/>
      <c r="N40" s="37"/>
      <c r="O40" s="37"/>
      <c r="P40" s="37"/>
      <c r="Q40" s="37"/>
      <c r="R40" s="37"/>
      <c r="S40" s="37"/>
      <c r="U40" s="48" t="s">
        <v>47</v>
      </c>
      <c r="V40" s="52">
        <v>21</v>
      </c>
      <c r="W40" s="37"/>
      <c r="X40" s="37"/>
      <c r="Y40" s="37"/>
      <c r="Z40" s="37"/>
      <c r="AA40" s="37"/>
      <c r="AB40" s="37"/>
      <c r="AC40" s="37"/>
      <c r="AD40" s="48" t="s">
        <v>47</v>
      </c>
      <c r="AE40" s="52">
        <v>21</v>
      </c>
      <c r="AF40" s="37"/>
      <c r="AG40" s="37"/>
      <c r="AH40" s="37"/>
      <c r="AI40" s="37"/>
      <c r="AJ40" s="37"/>
      <c r="AK40" s="37"/>
      <c r="AL40" s="37"/>
      <c r="AM40" s="48" t="s">
        <v>47</v>
      </c>
      <c r="AN40" s="52">
        <v>21</v>
      </c>
      <c r="AO40" s="37"/>
      <c r="AP40" s="37"/>
      <c r="AQ40" s="37"/>
      <c r="AR40" s="37"/>
      <c r="AS40" s="37"/>
      <c r="AT40" s="37"/>
      <c r="AU40" s="37"/>
    </row>
    <row r="41" spans="1:47" x14ac:dyDescent="0.2">
      <c r="A41" s="48" t="s">
        <v>48</v>
      </c>
      <c r="B41" s="52">
        <v>22</v>
      </c>
      <c r="C41" s="37"/>
      <c r="D41" s="37"/>
      <c r="E41" s="37"/>
      <c r="F41" s="37"/>
      <c r="G41" s="37"/>
      <c r="H41" s="37"/>
      <c r="I41" s="37"/>
      <c r="K41" s="48" t="s">
        <v>48</v>
      </c>
      <c r="L41" s="52">
        <v>22</v>
      </c>
      <c r="M41" s="37"/>
      <c r="N41" s="37"/>
      <c r="O41" s="37"/>
      <c r="P41" s="37"/>
      <c r="Q41" s="37"/>
      <c r="R41" s="37"/>
      <c r="S41" s="37"/>
      <c r="U41" s="48" t="s">
        <v>48</v>
      </c>
      <c r="V41" s="52">
        <v>22</v>
      </c>
      <c r="W41" s="37"/>
      <c r="X41" s="37"/>
      <c r="Y41" s="37"/>
      <c r="Z41" s="37"/>
      <c r="AA41" s="37"/>
      <c r="AB41" s="37"/>
      <c r="AC41" s="37"/>
      <c r="AD41" s="48" t="s">
        <v>48</v>
      </c>
      <c r="AE41" s="52">
        <v>22</v>
      </c>
      <c r="AF41" s="37"/>
      <c r="AG41" s="37"/>
      <c r="AH41" s="37"/>
      <c r="AI41" s="37"/>
      <c r="AJ41" s="37"/>
      <c r="AK41" s="37"/>
      <c r="AL41" s="37"/>
      <c r="AM41" s="48" t="s">
        <v>48</v>
      </c>
      <c r="AN41" s="52">
        <v>22</v>
      </c>
      <c r="AO41" s="37"/>
      <c r="AP41" s="37"/>
      <c r="AQ41" s="37"/>
      <c r="AR41" s="37"/>
      <c r="AS41" s="37"/>
      <c r="AT41" s="37"/>
      <c r="AU41" s="37"/>
    </row>
    <row r="42" spans="1:47" x14ac:dyDescent="0.2">
      <c r="A42" s="48" t="s">
        <v>49</v>
      </c>
      <c r="B42" s="52">
        <v>23</v>
      </c>
      <c r="C42" s="37"/>
      <c r="D42" s="37"/>
      <c r="E42" s="37"/>
      <c r="F42" s="37"/>
      <c r="G42" s="37"/>
      <c r="H42" s="37"/>
      <c r="I42" s="37"/>
      <c r="K42" s="48" t="s">
        <v>49</v>
      </c>
      <c r="L42" s="52">
        <v>23</v>
      </c>
      <c r="M42" s="37"/>
      <c r="N42" s="37"/>
      <c r="O42" s="37"/>
      <c r="P42" s="37"/>
      <c r="Q42" s="37"/>
      <c r="R42" s="37"/>
      <c r="S42" s="37"/>
      <c r="U42" s="48" t="s">
        <v>49</v>
      </c>
      <c r="V42" s="52">
        <v>23</v>
      </c>
      <c r="W42" s="37"/>
      <c r="X42" s="37"/>
      <c r="Y42" s="37"/>
      <c r="Z42" s="37"/>
      <c r="AA42" s="37"/>
      <c r="AB42" s="37"/>
      <c r="AC42" s="37"/>
      <c r="AD42" s="48" t="s">
        <v>49</v>
      </c>
      <c r="AE42" s="52">
        <v>23</v>
      </c>
      <c r="AF42" s="37"/>
      <c r="AG42" s="37"/>
      <c r="AH42" s="37"/>
      <c r="AI42" s="37"/>
      <c r="AJ42" s="37"/>
      <c r="AK42" s="37"/>
      <c r="AL42" s="37"/>
      <c r="AM42" s="48" t="s">
        <v>49</v>
      </c>
      <c r="AN42" s="52">
        <v>23</v>
      </c>
      <c r="AO42" s="37"/>
      <c r="AP42" s="37"/>
      <c r="AQ42" s="37"/>
      <c r="AR42" s="37"/>
      <c r="AS42" s="37"/>
      <c r="AT42" s="37"/>
      <c r="AU42" s="37"/>
    </row>
    <row r="43" spans="1:47" x14ac:dyDescent="0.2">
      <c r="A43" s="48" t="s">
        <v>50</v>
      </c>
      <c r="B43" s="52">
        <v>24</v>
      </c>
      <c r="C43" s="37"/>
      <c r="D43" s="37"/>
      <c r="E43" s="37"/>
      <c r="F43" s="37"/>
      <c r="G43" s="37"/>
      <c r="H43" s="37"/>
      <c r="I43" s="37"/>
      <c r="K43" s="48" t="s">
        <v>50</v>
      </c>
      <c r="L43" s="52">
        <v>24</v>
      </c>
      <c r="M43" s="37"/>
      <c r="N43" s="37"/>
      <c r="O43" s="37"/>
      <c r="P43" s="37"/>
      <c r="Q43" s="37"/>
      <c r="R43" s="37"/>
      <c r="S43" s="37"/>
      <c r="U43" s="48" t="s">
        <v>50</v>
      </c>
      <c r="V43" s="52">
        <v>24</v>
      </c>
      <c r="W43" s="37"/>
      <c r="X43" s="37"/>
      <c r="Y43" s="37"/>
      <c r="Z43" s="37"/>
      <c r="AA43" s="37"/>
      <c r="AB43" s="37"/>
      <c r="AC43" s="37"/>
      <c r="AD43" s="48" t="s">
        <v>50</v>
      </c>
      <c r="AE43" s="52">
        <v>24</v>
      </c>
      <c r="AF43" s="37"/>
      <c r="AG43" s="37"/>
      <c r="AH43" s="37"/>
      <c r="AI43" s="37"/>
      <c r="AJ43" s="37"/>
      <c r="AK43" s="37"/>
      <c r="AL43" s="37"/>
      <c r="AM43" s="48" t="s">
        <v>50</v>
      </c>
      <c r="AN43" s="52">
        <v>24</v>
      </c>
      <c r="AO43" s="37"/>
      <c r="AP43" s="37"/>
      <c r="AQ43" s="37"/>
      <c r="AR43" s="37"/>
      <c r="AS43" s="37"/>
      <c r="AT43" s="37"/>
      <c r="AU43" s="37"/>
    </row>
    <row r="44" spans="1:47" x14ac:dyDescent="0.2">
      <c r="A44" s="48" t="s">
        <v>51</v>
      </c>
      <c r="B44" s="52">
        <v>25</v>
      </c>
      <c r="C44" s="37"/>
      <c r="D44" s="37"/>
      <c r="E44" s="37"/>
      <c r="F44" s="37"/>
      <c r="G44" s="37"/>
      <c r="H44" s="37"/>
      <c r="I44" s="37"/>
      <c r="K44" s="48" t="s">
        <v>51</v>
      </c>
      <c r="L44" s="52">
        <v>25</v>
      </c>
      <c r="M44" s="37"/>
      <c r="N44" s="37"/>
      <c r="O44" s="37"/>
      <c r="P44" s="37"/>
      <c r="Q44" s="37"/>
      <c r="R44" s="37"/>
      <c r="S44" s="37"/>
      <c r="U44" s="48" t="s">
        <v>51</v>
      </c>
      <c r="V44" s="52">
        <v>25</v>
      </c>
      <c r="W44" s="37"/>
      <c r="X44" s="37"/>
      <c r="Y44" s="37"/>
      <c r="Z44" s="37"/>
      <c r="AA44" s="37"/>
      <c r="AB44" s="37"/>
      <c r="AC44" s="37"/>
      <c r="AD44" s="48" t="s">
        <v>51</v>
      </c>
      <c r="AE44" s="52">
        <v>25</v>
      </c>
      <c r="AF44" s="37"/>
      <c r="AG44" s="37"/>
      <c r="AH44" s="37"/>
      <c r="AI44" s="37"/>
      <c r="AJ44" s="37"/>
      <c r="AK44" s="37"/>
      <c r="AL44" s="37"/>
      <c r="AM44" s="48" t="s">
        <v>51</v>
      </c>
      <c r="AN44" s="52">
        <v>25</v>
      </c>
      <c r="AO44" s="37"/>
      <c r="AP44" s="37"/>
      <c r="AQ44" s="37"/>
      <c r="AR44" s="37"/>
      <c r="AS44" s="37"/>
      <c r="AT44" s="37"/>
      <c r="AU44" s="37"/>
    </row>
    <row r="45" spans="1:47" x14ac:dyDescent="0.2">
      <c r="A45" s="48" t="s">
        <v>52</v>
      </c>
      <c r="B45" s="52">
        <v>26</v>
      </c>
      <c r="C45" s="37"/>
      <c r="D45" s="37"/>
      <c r="E45" s="37"/>
      <c r="F45" s="37"/>
      <c r="G45" s="37"/>
      <c r="H45" s="37"/>
      <c r="I45" s="37"/>
      <c r="K45" s="48" t="s">
        <v>52</v>
      </c>
      <c r="L45" s="52">
        <v>26</v>
      </c>
      <c r="M45" s="37"/>
      <c r="N45" s="37"/>
      <c r="O45" s="37"/>
      <c r="P45" s="37"/>
      <c r="Q45" s="37"/>
      <c r="R45" s="37"/>
      <c r="S45" s="37"/>
      <c r="U45" s="48" t="s">
        <v>52</v>
      </c>
      <c r="V45" s="52">
        <v>26</v>
      </c>
      <c r="W45" s="37"/>
      <c r="X45" s="37"/>
      <c r="Y45" s="37"/>
      <c r="Z45" s="37"/>
      <c r="AA45" s="37"/>
      <c r="AB45" s="37"/>
      <c r="AC45" s="37"/>
      <c r="AD45" s="48" t="s">
        <v>52</v>
      </c>
      <c r="AE45" s="52">
        <v>26</v>
      </c>
      <c r="AF45" s="37"/>
      <c r="AG45" s="37"/>
      <c r="AH45" s="37"/>
      <c r="AI45" s="37"/>
      <c r="AJ45" s="37"/>
      <c r="AK45" s="37"/>
      <c r="AL45" s="37"/>
      <c r="AM45" s="48" t="s">
        <v>52</v>
      </c>
      <c r="AN45" s="52">
        <v>26</v>
      </c>
      <c r="AO45" s="37"/>
      <c r="AP45" s="37"/>
      <c r="AQ45" s="37"/>
      <c r="AR45" s="37"/>
      <c r="AS45" s="37"/>
      <c r="AT45" s="37"/>
      <c r="AU45" s="37"/>
    </row>
    <row r="46" spans="1:47" x14ac:dyDescent="0.2">
      <c r="A46" s="48" t="s">
        <v>53</v>
      </c>
      <c r="B46" s="52">
        <v>27</v>
      </c>
      <c r="C46" s="37"/>
      <c r="D46" s="37"/>
      <c r="E46" s="37"/>
      <c r="F46" s="37"/>
      <c r="G46" s="37"/>
      <c r="H46" s="37"/>
      <c r="I46" s="37"/>
      <c r="K46" s="48" t="s">
        <v>53</v>
      </c>
      <c r="L46" s="52">
        <v>27</v>
      </c>
      <c r="M46" s="37"/>
      <c r="N46" s="37"/>
      <c r="O46" s="37"/>
      <c r="P46" s="37"/>
      <c r="Q46" s="37"/>
      <c r="R46" s="37"/>
      <c r="S46" s="37"/>
      <c r="U46" s="48" t="s">
        <v>53</v>
      </c>
      <c r="V46" s="52">
        <v>27</v>
      </c>
      <c r="W46" s="37"/>
      <c r="X46" s="37"/>
      <c r="Y46" s="37"/>
      <c r="Z46" s="37"/>
      <c r="AA46" s="37"/>
      <c r="AB46" s="37"/>
      <c r="AC46" s="37"/>
      <c r="AD46" s="48" t="s">
        <v>53</v>
      </c>
      <c r="AE46" s="52">
        <v>27</v>
      </c>
      <c r="AF46" s="37"/>
      <c r="AG46" s="37"/>
      <c r="AH46" s="37"/>
      <c r="AI46" s="37"/>
      <c r="AJ46" s="37"/>
      <c r="AK46" s="37"/>
      <c r="AL46" s="37"/>
      <c r="AM46" s="48" t="s">
        <v>53</v>
      </c>
      <c r="AN46" s="52">
        <v>27</v>
      </c>
      <c r="AO46" s="37"/>
      <c r="AP46" s="37"/>
      <c r="AQ46" s="37"/>
      <c r="AR46" s="37"/>
      <c r="AS46" s="37"/>
      <c r="AT46" s="37"/>
      <c r="AU46" s="37"/>
    </row>
    <row r="47" spans="1:47" x14ac:dyDescent="0.2">
      <c r="A47" s="48" t="s">
        <v>54</v>
      </c>
      <c r="B47" s="52">
        <v>28</v>
      </c>
      <c r="C47" s="37"/>
      <c r="D47" s="37"/>
      <c r="E47" s="37"/>
      <c r="F47" s="37"/>
      <c r="G47" s="37"/>
      <c r="H47" s="37"/>
      <c r="I47" s="37"/>
      <c r="K47" s="48" t="s">
        <v>54</v>
      </c>
      <c r="L47" s="52">
        <v>28</v>
      </c>
      <c r="M47" s="37"/>
      <c r="N47" s="37"/>
      <c r="O47" s="37"/>
      <c r="P47" s="37"/>
      <c r="Q47" s="37"/>
      <c r="R47" s="37"/>
      <c r="S47" s="37"/>
      <c r="U47" s="48" t="s">
        <v>54</v>
      </c>
      <c r="V47" s="52">
        <v>28</v>
      </c>
      <c r="W47" s="37"/>
      <c r="X47" s="37"/>
      <c r="Y47" s="37"/>
      <c r="Z47" s="37"/>
      <c r="AA47" s="37"/>
      <c r="AB47" s="37"/>
      <c r="AC47" s="37"/>
      <c r="AD47" s="48" t="s">
        <v>54</v>
      </c>
      <c r="AE47" s="52">
        <v>28</v>
      </c>
      <c r="AF47" s="37"/>
      <c r="AG47" s="37"/>
      <c r="AH47" s="37"/>
      <c r="AI47" s="37"/>
      <c r="AJ47" s="37"/>
      <c r="AK47" s="37"/>
      <c r="AL47" s="37"/>
      <c r="AM47" s="48" t="s">
        <v>54</v>
      </c>
      <c r="AN47" s="52">
        <v>28</v>
      </c>
      <c r="AO47" s="37"/>
      <c r="AP47" s="37"/>
      <c r="AQ47" s="37"/>
      <c r="AR47" s="37"/>
      <c r="AS47" s="37"/>
      <c r="AT47" s="37"/>
      <c r="AU47" s="37"/>
    </row>
    <row r="48" spans="1:47" x14ac:dyDescent="0.2">
      <c r="A48" s="48" t="s">
        <v>55</v>
      </c>
      <c r="B48" s="52">
        <v>29</v>
      </c>
      <c r="C48" s="37"/>
      <c r="D48" s="37"/>
      <c r="E48" s="37"/>
      <c r="F48" s="37"/>
      <c r="G48" s="37"/>
      <c r="H48" s="37"/>
      <c r="I48" s="37"/>
      <c r="K48" s="48" t="s">
        <v>55</v>
      </c>
      <c r="L48" s="52">
        <v>29</v>
      </c>
      <c r="M48" s="37"/>
      <c r="N48" s="37"/>
      <c r="O48" s="37"/>
      <c r="P48" s="37"/>
      <c r="Q48" s="37"/>
      <c r="R48" s="37"/>
      <c r="S48" s="37"/>
      <c r="U48" s="48" t="s">
        <v>55</v>
      </c>
      <c r="V48" s="52">
        <v>29</v>
      </c>
      <c r="W48" s="37"/>
      <c r="X48" s="37"/>
      <c r="Y48" s="37"/>
      <c r="Z48" s="37"/>
      <c r="AA48" s="37"/>
      <c r="AB48" s="37"/>
      <c r="AC48" s="37"/>
      <c r="AD48" s="48" t="s">
        <v>55</v>
      </c>
      <c r="AE48" s="52">
        <v>29</v>
      </c>
      <c r="AF48" s="37"/>
      <c r="AG48" s="37"/>
      <c r="AH48" s="37"/>
      <c r="AI48" s="37"/>
      <c r="AJ48" s="37"/>
      <c r="AK48" s="37"/>
      <c r="AL48" s="37"/>
      <c r="AM48" s="48" t="s">
        <v>55</v>
      </c>
      <c r="AN48" s="52">
        <v>29</v>
      </c>
      <c r="AO48" s="37"/>
      <c r="AP48" s="37"/>
      <c r="AQ48" s="37"/>
      <c r="AR48" s="37"/>
      <c r="AS48" s="37"/>
      <c r="AT48" s="37"/>
      <c r="AU48" s="37"/>
    </row>
    <row r="49" spans="1:47" x14ac:dyDescent="0.2">
      <c r="A49" s="48" t="s">
        <v>56</v>
      </c>
      <c r="B49" s="52">
        <v>30</v>
      </c>
      <c r="C49" s="37"/>
      <c r="D49" s="37"/>
      <c r="E49" s="37"/>
      <c r="F49" s="37"/>
      <c r="G49" s="37"/>
      <c r="H49" s="37"/>
      <c r="I49" s="37"/>
      <c r="K49" s="48" t="s">
        <v>56</v>
      </c>
      <c r="L49" s="52">
        <v>30</v>
      </c>
      <c r="M49" s="37"/>
      <c r="N49" s="37"/>
      <c r="O49" s="37"/>
      <c r="P49" s="37"/>
      <c r="Q49" s="37"/>
      <c r="R49" s="37"/>
      <c r="S49" s="37"/>
      <c r="U49" s="48" t="s">
        <v>56</v>
      </c>
      <c r="V49" s="52">
        <v>30</v>
      </c>
      <c r="W49" s="37"/>
      <c r="X49" s="37"/>
      <c r="Y49" s="37"/>
      <c r="Z49" s="37"/>
      <c r="AA49" s="37"/>
      <c r="AB49" s="37"/>
      <c r="AC49" s="37"/>
      <c r="AD49" s="48" t="s">
        <v>56</v>
      </c>
      <c r="AE49" s="52">
        <v>30</v>
      </c>
      <c r="AF49" s="37"/>
      <c r="AG49" s="37"/>
      <c r="AH49" s="37"/>
      <c r="AI49" s="37"/>
      <c r="AJ49" s="37"/>
      <c r="AK49" s="37"/>
      <c r="AL49" s="37"/>
      <c r="AM49" s="48" t="s">
        <v>56</v>
      </c>
      <c r="AN49" s="52">
        <v>30</v>
      </c>
      <c r="AO49" s="37"/>
      <c r="AP49" s="37"/>
      <c r="AQ49" s="37"/>
      <c r="AR49" s="37"/>
      <c r="AS49" s="37"/>
      <c r="AT49" s="37"/>
      <c r="AU49" s="37"/>
    </row>
    <row r="50" spans="1:47" x14ac:dyDescent="0.2">
      <c r="A50" s="48" t="s">
        <v>57</v>
      </c>
      <c r="B50" s="52">
        <v>31</v>
      </c>
      <c r="C50" s="37"/>
      <c r="D50" s="37"/>
      <c r="E50" s="37"/>
      <c r="F50" s="37"/>
      <c r="G50" s="37"/>
      <c r="H50" s="37"/>
      <c r="I50" s="37"/>
      <c r="K50" s="48" t="s">
        <v>57</v>
      </c>
      <c r="L50" s="52">
        <v>31</v>
      </c>
      <c r="M50" s="37"/>
      <c r="N50" s="37"/>
      <c r="O50" s="37"/>
      <c r="P50" s="37"/>
      <c r="Q50" s="37"/>
      <c r="R50" s="37"/>
      <c r="S50" s="37"/>
      <c r="U50" s="48" t="s">
        <v>57</v>
      </c>
      <c r="V50" s="52">
        <v>31</v>
      </c>
      <c r="W50" s="37"/>
      <c r="X50" s="37"/>
      <c r="Y50" s="37"/>
      <c r="Z50" s="37"/>
      <c r="AA50" s="37"/>
      <c r="AB50" s="37"/>
      <c r="AC50" s="37"/>
      <c r="AD50" s="48" t="s">
        <v>57</v>
      </c>
      <c r="AE50" s="52">
        <v>31</v>
      </c>
      <c r="AF50" s="37"/>
      <c r="AG50" s="37"/>
      <c r="AH50" s="37"/>
      <c r="AI50" s="37"/>
      <c r="AJ50" s="37"/>
      <c r="AK50" s="37"/>
      <c r="AL50" s="37"/>
      <c r="AM50" s="48" t="s">
        <v>57</v>
      </c>
      <c r="AN50" s="52">
        <v>31</v>
      </c>
      <c r="AO50" s="37"/>
      <c r="AP50" s="37"/>
      <c r="AQ50" s="37"/>
      <c r="AR50" s="37"/>
      <c r="AS50" s="37"/>
      <c r="AT50" s="37"/>
      <c r="AU50" s="37"/>
    </row>
    <row r="51" spans="1:47" x14ac:dyDescent="0.2">
      <c r="A51" s="48" t="s">
        <v>58</v>
      </c>
      <c r="B51" s="52">
        <v>32</v>
      </c>
      <c r="C51" s="37"/>
      <c r="D51" s="37"/>
      <c r="E51" s="37"/>
      <c r="F51" s="37"/>
      <c r="G51" s="37"/>
      <c r="H51" s="37"/>
      <c r="I51" s="37"/>
      <c r="K51" s="48" t="s">
        <v>58</v>
      </c>
      <c r="L51" s="52">
        <v>32</v>
      </c>
      <c r="M51" s="37"/>
      <c r="N51" s="37"/>
      <c r="O51" s="37"/>
      <c r="P51" s="37"/>
      <c r="Q51" s="37"/>
      <c r="R51" s="37"/>
      <c r="S51" s="37"/>
      <c r="U51" s="48" t="s">
        <v>58</v>
      </c>
      <c r="V51" s="52">
        <v>32</v>
      </c>
      <c r="W51" s="37"/>
      <c r="X51" s="37"/>
      <c r="Y51" s="37"/>
      <c r="Z51" s="37"/>
      <c r="AA51" s="37"/>
      <c r="AB51" s="37"/>
      <c r="AC51" s="37"/>
      <c r="AD51" s="48" t="s">
        <v>58</v>
      </c>
      <c r="AE51" s="52">
        <v>32</v>
      </c>
      <c r="AF51" s="37"/>
      <c r="AG51" s="37"/>
      <c r="AH51" s="37"/>
      <c r="AI51" s="37"/>
      <c r="AJ51" s="37"/>
      <c r="AK51" s="37"/>
      <c r="AL51" s="37"/>
      <c r="AM51" s="48" t="s">
        <v>58</v>
      </c>
      <c r="AN51" s="52">
        <v>32</v>
      </c>
      <c r="AO51" s="37"/>
      <c r="AP51" s="37"/>
      <c r="AQ51" s="37"/>
      <c r="AR51" s="37"/>
      <c r="AS51" s="37"/>
      <c r="AT51" s="37"/>
      <c r="AU51" s="37"/>
    </row>
    <row r="52" spans="1:47" x14ac:dyDescent="0.2">
      <c r="A52" s="48" t="s">
        <v>59</v>
      </c>
      <c r="B52" s="52">
        <v>33</v>
      </c>
      <c r="C52" s="37"/>
      <c r="D52" s="37"/>
      <c r="E52" s="37"/>
      <c r="F52" s="37"/>
      <c r="G52" s="37"/>
      <c r="H52" s="37"/>
      <c r="I52" s="37"/>
      <c r="K52" s="48" t="s">
        <v>59</v>
      </c>
      <c r="L52" s="52">
        <v>33</v>
      </c>
      <c r="M52" s="37"/>
      <c r="N52" s="37"/>
      <c r="O52" s="37"/>
      <c r="P52" s="37"/>
      <c r="Q52" s="37"/>
      <c r="R52" s="37"/>
      <c r="S52" s="37"/>
      <c r="U52" s="48" t="s">
        <v>59</v>
      </c>
      <c r="V52" s="52">
        <v>33</v>
      </c>
      <c r="W52" s="37"/>
      <c r="X52" s="37"/>
      <c r="Y52" s="37"/>
      <c r="Z52" s="37"/>
      <c r="AA52" s="37"/>
      <c r="AB52" s="37"/>
      <c r="AC52" s="37"/>
      <c r="AD52" s="48" t="s">
        <v>59</v>
      </c>
      <c r="AE52" s="52">
        <v>33</v>
      </c>
      <c r="AF52" s="37"/>
      <c r="AG52" s="37"/>
      <c r="AH52" s="37"/>
      <c r="AI52" s="37"/>
      <c r="AJ52" s="37"/>
      <c r="AK52" s="37"/>
      <c r="AL52" s="37"/>
      <c r="AM52" s="48" t="s">
        <v>59</v>
      </c>
      <c r="AN52" s="52">
        <v>33</v>
      </c>
      <c r="AO52" s="37"/>
      <c r="AP52" s="37"/>
      <c r="AQ52" s="37"/>
      <c r="AR52" s="37"/>
      <c r="AS52" s="37"/>
      <c r="AT52" s="37"/>
      <c r="AU52" s="37"/>
    </row>
    <row r="53" spans="1:47" x14ac:dyDescent="0.2">
      <c r="A53" s="48" t="s">
        <v>60</v>
      </c>
      <c r="B53" s="52">
        <v>34</v>
      </c>
      <c r="C53" s="37"/>
      <c r="D53" s="37"/>
      <c r="E53" s="37"/>
      <c r="F53" s="37"/>
      <c r="G53" s="37"/>
      <c r="H53" s="37"/>
      <c r="I53" s="37"/>
      <c r="K53" s="48" t="s">
        <v>60</v>
      </c>
      <c r="L53" s="52">
        <v>34</v>
      </c>
      <c r="M53" s="37"/>
      <c r="N53" s="37"/>
      <c r="O53" s="37"/>
      <c r="P53" s="37"/>
      <c r="Q53" s="37"/>
      <c r="R53" s="37"/>
      <c r="S53" s="37"/>
      <c r="U53" s="48" t="s">
        <v>60</v>
      </c>
      <c r="V53" s="52">
        <v>34</v>
      </c>
      <c r="W53" s="37"/>
      <c r="X53" s="37"/>
      <c r="Y53" s="37"/>
      <c r="Z53" s="37"/>
      <c r="AA53" s="37"/>
      <c r="AB53" s="37"/>
      <c r="AC53" s="37"/>
      <c r="AD53" s="48" t="s">
        <v>60</v>
      </c>
      <c r="AE53" s="52">
        <v>34</v>
      </c>
      <c r="AF53" s="37"/>
      <c r="AG53" s="37"/>
      <c r="AH53" s="37"/>
      <c r="AI53" s="37"/>
      <c r="AJ53" s="37"/>
      <c r="AK53" s="37"/>
      <c r="AL53" s="37"/>
      <c r="AM53" s="48" t="s">
        <v>60</v>
      </c>
      <c r="AN53" s="52">
        <v>34</v>
      </c>
      <c r="AO53" s="37"/>
      <c r="AP53" s="37"/>
      <c r="AQ53" s="37"/>
      <c r="AR53" s="37"/>
      <c r="AS53" s="37"/>
      <c r="AT53" s="37"/>
      <c r="AU53" s="37"/>
    </row>
    <row r="54" spans="1:47" x14ac:dyDescent="0.2">
      <c r="A54" s="48" t="s">
        <v>61</v>
      </c>
      <c r="B54" s="52">
        <v>35</v>
      </c>
      <c r="C54" s="37"/>
      <c r="D54" s="37"/>
      <c r="E54" s="37"/>
      <c r="F54" s="37"/>
      <c r="G54" s="37"/>
      <c r="H54" s="37"/>
      <c r="I54" s="37"/>
      <c r="K54" s="48" t="s">
        <v>61</v>
      </c>
      <c r="L54" s="52">
        <v>35</v>
      </c>
      <c r="M54" s="37"/>
      <c r="N54" s="37"/>
      <c r="O54" s="37"/>
      <c r="P54" s="37"/>
      <c r="Q54" s="37"/>
      <c r="R54" s="37"/>
      <c r="S54" s="37"/>
      <c r="U54" s="48" t="s">
        <v>61</v>
      </c>
      <c r="V54" s="52">
        <v>35</v>
      </c>
      <c r="W54" s="37"/>
      <c r="X54" s="37"/>
      <c r="Y54" s="37"/>
      <c r="Z54" s="37"/>
      <c r="AA54" s="37"/>
      <c r="AB54" s="37"/>
      <c r="AC54" s="37"/>
      <c r="AD54" s="48" t="s">
        <v>61</v>
      </c>
      <c r="AE54" s="52">
        <v>35</v>
      </c>
      <c r="AF54" s="37"/>
      <c r="AG54" s="37"/>
      <c r="AH54" s="37"/>
      <c r="AI54" s="37"/>
      <c r="AJ54" s="37"/>
      <c r="AK54" s="37"/>
      <c r="AL54" s="37"/>
      <c r="AM54" s="48" t="s">
        <v>61</v>
      </c>
      <c r="AN54" s="52">
        <v>35</v>
      </c>
      <c r="AO54" s="37"/>
      <c r="AP54" s="37"/>
      <c r="AQ54" s="37"/>
      <c r="AR54" s="37"/>
      <c r="AS54" s="37"/>
      <c r="AT54" s="37"/>
      <c r="AU54" s="37"/>
    </row>
    <row r="55" spans="1:47" x14ac:dyDescent="0.2">
      <c r="A55" s="48" t="s">
        <v>62</v>
      </c>
      <c r="B55" s="52">
        <v>36</v>
      </c>
      <c r="C55" s="37"/>
      <c r="D55" s="37"/>
      <c r="E55" s="37"/>
      <c r="F55" s="37"/>
      <c r="G55" s="37"/>
      <c r="H55" s="37"/>
      <c r="I55" s="37"/>
      <c r="K55" s="48" t="s">
        <v>62</v>
      </c>
      <c r="L55" s="52">
        <v>36</v>
      </c>
      <c r="M55" s="37"/>
      <c r="N55" s="37"/>
      <c r="O55" s="37"/>
      <c r="P55" s="37"/>
      <c r="Q55" s="37"/>
      <c r="R55" s="37"/>
      <c r="S55" s="37"/>
      <c r="U55" s="48" t="s">
        <v>62</v>
      </c>
      <c r="V55" s="52">
        <v>36</v>
      </c>
      <c r="W55" s="37"/>
      <c r="X55" s="37"/>
      <c r="Y55" s="37"/>
      <c r="Z55" s="37"/>
      <c r="AA55" s="37"/>
      <c r="AB55" s="37"/>
      <c r="AC55" s="37"/>
      <c r="AD55" s="48" t="s">
        <v>62</v>
      </c>
      <c r="AE55" s="52">
        <v>36</v>
      </c>
      <c r="AF55" s="37"/>
      <c r="AG55" s="37"/>
      <c r="AH55" s="37"/>
      <c r="AI55" s="37"/>
      <c r="AJ55" s="37"/>
      <c r="AK55" s="37"/>
      <c r="AL55" s="37"/>
      <c r="AM55" s="48" t="s">
        <v>62</v>
      </c>
      <c r="AN55" s="52">
        <v>36</v>
      </c>
      <c r="AO55" s="37"/>
      <c r="AP55" s="37"/>
      <c r="AQ55" s="37"/>
      <c r="AR55" s="37"/>
      <c r="AS55" s="37"/>
      <c r="AT55" s="37"/>
      <c r="AU55" s="37"/>
    </row>
    <row r="56" spans="1:47" x14ac:dyDescent="0.2">
      <c r="A56" s="48" t="s">
        <v>63</v>
      </c>
      <c r="B56" s="52">
        <v>37</v>
      </c>
      <c r="C56" s="37"/>
      <c r="D56" s="37"/>
      <c r="E56" s="37"/>
      <c r="F56" s="37"/>
      <c r="G56" s="37"/>
      <c r="H56" s="37"/>
      <c r="I56" s="37"/>
      <c r="K56" s="48" t="s">
        <v>63</v>
      </c>
      <c r="L56" s="52">
        <v>37</v>
      </c>
      <c r="M56" s="37"/>
      <c r="N56" s="37"/>
      <c r="O56" s="37"/>
      <c r="P56" s="37"/>
      <c r="Q56" s="37"/>
      <c r="R56" s="37"/>
      <c r="S56" s="37"/>
      <c r="U56" s="48" t="s">
        <v>63</v>
      </c>
      <c r="V56" s="52">
        <v>37</v>
      </c>
      <c r="W56" s="37"/>
      <c r="X56" s="37"/>
      <c r="Y56" s="37"/>
      <c r="Z56" s="37"/>
      <c r="AA56" s="37"/>
      <c r="AB56" s="37"/>
      <c r="AC56" s="37"/>
      <c r="AD56" s="48" t="s">
        <v>63</v>
      </c>
      <c r="AE56" s="52">
        <v>37</v>
      </c>
      <c r="AF56" s="37"/>
      <c r="AG56" s="37"/>
      <c r="AH56" s="37"/>
      <c r="AI56" s="37"/>
      <c r="AJ56" s="37"/>
      <c r="AK56" s="37"/>
      <c r="AL56" s="37"/>
      <c r="AM56" s="48" t="s">
        <v>63</v>
      </c>
      <c r="AN56" s="52">
        <v>37</v>
      </c>
      <c r="AO56" s="37"/>
      <c r="AP56" s="37"/>
      <c r="AQ56" s="37"/>
      <c r="AR56" s="37"/>
      <c r="AS56" s="37"/>
      <c r="AT56" s="37"/>
      <c r="AU56" s="37"/>
    </row>
    <row r="57" spans="1:47" x14ac:dyDescent="0.2">
      <c r="A57" s="48" t="s">
        <v>64</v>
      </c>
      <c r="B57" s="52">
        <v>38</v>
      </c>
      <c r="C57" s="37"/>
      <c r="D57" s="37"/>
      <c r="E57" s="37"/>
      <c r="F57" s="37"/>
      <c r="G57" s="37"/>
      <c r="H57" s="37"/>
      <c r="I57" s="37"/>
      <c r="K57" s="48" t="s">
        <v>64</v>
      </c>
      <c r="L57" s="52">
        <v>38</v>
      </c>
      <c r="M57" s="37"/>
      <c r="N57" s="37"/>
      <c r="O57" s="37"/>
      <c r="P57" s="37"/>
      <c r="Q57" s="37"/>
      <c r="R57" s="37"/>
      <c r="S57" s="37"/>
      <c r="U57" s="48" t="s">
        <v>64</v>
      </c>
      <c r="V57" s="52">
        <v>38</v>
      </c>
      <c r="W57" s="37"/>
      <c r="X57" s="37"/>
      <c r="Y57" s="37"/>
      <c r="Z57" s="37"/>
      <c r="AA57" s="37"/>
      <c r="AB57" s="37"/>
      <c r="AC57" s="37"/>
      <c r="AD57" s="48" t="s">
        <v>64</v>
      </c>
      <c r="AE57" s="52">
        <v>38</v>
      </c>
      <c r="AF57" s="37"/>
      <c r="AG57" s="37"/>
      <c r="AH57" s="37"/>
      <c r="AI57" s="37"/>
      <c r="AJ57" s="37"/>
      <c r="AK57" s="37"/>
      <c r="AL57" s="37"/>
      <c r="AM57" s="48" t="s">
        <v>64</v>
      </c>
      <c r="AN57" s="52">
        <v>38</v>
      </c>
      <c r="AO57" s="37"/>
      <c r="AP57" s="37"/>
      <c r="AQ57" s="37"/>
      <c r="AR57" s="37"/>
      <c r="AS57" s="37"/>
      <c r="AT57" s="37"/>
      <c r="AU57" s="37"/>
    </row>
    <row r="58" spans="1:47" x14ac:dyDescent="0.2">
      <c r="A58" s="48" t="s">
        <v>65</v>
      </c>
      <c r="B58" s="52">
        <v>39</v>
      </c>
      <c r="C58" s="37"/>
      <c r="D58" s="37"/>
      <c r="E58" s="37"/>
      <c r="F58" s="37"/>
      <c r="G58" s="37"/>
      <c r="H58" s="37"/>
      <c r="I58" s="37"/>
      <c r="K58" s="48" t="s">
        <v>65</v>
      </c>
      <c r="L58" s="52">
        <v>39</v>
      </c>
      <c r="M58" s="37"/>
      <c r="N58" s="37"/>
      <c r="O58" s="37"/>
      <c r="P58" s="37"/>
      <c r="Q58" s="37"/>
      <c r="R58" s="37"/>
      <c r="S58" s="37"/>
      <c r="U58" s="48" t="s">
        <v>65</v>
      </c>
      <c r="V58" s="52">
        <v>39</v>
      </c>
      <c r="W58" s="37"/>
      <c r="X58" s="37"/>
      <c r="Y58" s="37"/>
      <c r="Z58" s="37"/>
      <c r="AA58" s="37"/>
      <c r="AB58" s="37"/>
      <c r="AC58" s="37"/>
      <c r="AD58" s="48" t="s">
        <v>65</v>
      </c>
      <c r="AE58" s="52">
        <v>39</v>
      </c>
      <c r="AF58" s="37"/>
      <c r="AG58" s="37"/>
      <c r="AH58" s="37"/>
      <c r="AI58" s="37"/>
      <c r="AJ58" s="37"/>
      <c r="AK58" s="37"/>
      <c r="AL58" s="37"/>
      <c r="AM58" s="48" t="s">
        <v>65</v>
      </c>
      <c r="AN58" s="52">
        <v>39</v>
      </c>
      <c r="AO58" s="37"/>
      <c r="AP58" s="37"/>
      <c r="AQ58" s="37"/>
      <c r="AR58" s="37"/>
      <c r="AS58" s="37"/>
      <c r="AT58" s="37"/>
      <c r="AU58" s="37"/>
    </row>
    <row r="59" spans="1:47" x14ac:dyDescent="0.2">
      <c r="A59" s="48" t="s">
        <v>66</v>
      </c>
      <c r="B59" s="52">
        <v>40</v>
      </c>
      <c r="C59" s="37"/>
      <c r="D59" s="37"/>
      <c r="E59" s="37"/>
      <c r="F59" s="37"/>
      <c r="G59" s="37"/>
      <c r="H59" s="37"/>
      <c r="I59" s="37"/>
      <c r="K59" s="48" t="s">
        <v>66</v>
      </c>
      <c r="L59" s="52">
        <v>40</v>
      </c>
      <c r="M59" s="37"/>
      <c r="N59" s="37"/>
      <c r="O59" s="37"/>
      <c r="P59" s="37"/>
      <c r="Q59" s="37"/>
      <c r="R59" s="37"/>
      <c r="S59" s="37"/>
      <c r="U59" s="48" t="s">
        <v>66</v>
      </c>
      <c r="V59" s="52">
        <v>40</v>
      </c>
      <c r="W59" s="37"/>
      <c r="X59" s="37"/>
      <c r="Y59" s="37"/>
      <c r="Z59" s="37"/>
      <c r="AA59" s="37"/>
      <c r="AB59" s="37"/>
      <c r="AC59" s="37"/>
      <c r="AD59" s="48" t="s">
        <v>66</v>
      </c>
      <c r="AE59" s="52">
        <v>40</v>
      </c>
      <c r="AF59" s="37"/>
      <c r="AG59" s="37"/>
      <c r="AH59" s="37"/>
      <c r="AI59" s="37"/>
      <c r="AJ59" s="37"/>
      <c r="AK59" s="37"/>
      <c r="AL59" s="37"/>
      <c r="AM59" s="48" t="s">
        <v>66</v>
      </c>
      <c r="AN59" s="52">
        <v>40</v>
      </c>
      <c r="AO59" s="37"/>
      <c r="AP59" s="37"/>
      <c r="AQ59" s="37"/>
      <c r="AR59" s="37"/>
      <c r="AS59" s="37"/>
      <c r="AT59" s="37"/>
      <c r="AU59" s="37"/>
    </row>
    <row r="60" spans="1:47" x14ac:dyDescent="0.2">
      <c r="A60" s="48" t="s">
        <v>67</v>
      </c>
      <c r="B60" s="52">
        <v>41</v>
      </c>
      <c r="C60" s="37"/>
      <c r="D60" s="37"/>
      <c r="E60" s="37"/>
      <c r="F60" s="37"/>
      <c r="G60" s="37"/>
      <c r="H60" s="37"/>
      <c r="I60" s="37"/>
      <c r="K60" s="48" t="s">
        <v>67</v>
      </c>
      <c r="L60" s="52">
        <v>41</v>
      </c>
      <c r="M60" s="37"/>
      <c r="N60" s="37"/>
      <c r="O60" s="37"/>
      <c r="P60" s="37"/>
      <c r="Q60" s="37"/>
      <c r="R60" s="37"/>
      <c r="S60" s="37"/>
      <c r="U60" s="48" t="s">
        <v>67</v>
      </c>
      <c r="V60" s="52">
        <v>41</v>
      </c>
      <c r="W60" s="37"/>
      <c r="X60" s="37"/>
      <c r="Y60" s="37"/>
      <c r="Z60" s="37"/>
      <c r="AA60" s="37"/>
      <c r="AB60" s="37"/>
      <c r="AC60" s="37"/>
      <c r="AD60" s="48" t="s">
        <v>67</v>
      </c>
      <c r="AE60" s="52">
        <v>41</v>
      </c>
      <c r="AF60" s="37"/>
      <c r="AG60" s="37"/>
      <c r="AH60" s="37"/>
      <c r="AI60" s="37"/>
      <c r="AJ60" s="37"/>
      <c r="AK60" s="37"/>
      <c r="AL60" s="37"/>
      <c r="AM60" s="48" t="s">
        <v>67</v>
      </c>
      <c r="AN60" s="52">
        <v>41</v>
      </c>
      <c r="AO60" s="37"/>
      <c r="AP60" s="37"/>
      <c r="AQ60" s="37"/>
      <c r="AR60" s="37"/>
      <c r="AS60" s="37"/>
      <c r="AT60" s="37"/>
      <c r="AU60" s="37"/>
    </row>
    <row r="61" spans="1:47" x14ac:dyDescent="0.2">
      <c r="A61" s="48" t="s">
        <v>68</v>
      </c>
      <c r="B61" s="52">
        <v>42</v>
      </c>
      <c r="C61" s="37"/>
      <c r="D61" s="37"/>
      <c r="E61" s="37"/>
      <c r="F61" s="37"/>
      <c r="G61" s="37"/>
      <c r="H61" s="37"/>
      <c r="I61" s="37"/>
      <c r="K61" s="48" t="s">
        <v>68</v>
      </c>
      <c r="L61" s="52">
        <v>42</v>
      </c>
      <c r="M61" s="37"/>
      <c r="N61" s="37"/>
      <c r="O61" s="37"/>
      <c r="P61" s="37"/>
      <c r="Q61" s="37"/>
      <c r="R61" s="37"/>
      <c r="S61" s="37"/>
      <c r="U61" s="48" t="s">
        <v>68</v>
      </c>
      <c r="V61" s="52">
        <v>42</v>
      </c>
      <c r="W61" s="37"/>
      <c r="X61" s="37"/>
      <c r="Y61" s="37"/>
      <c r="Z61" s="37"/>
      <c r="AA61" s="37"/>
      <c r="AB61" s="37"/>
      <c r="AC61" s="37"/>
      <c r="AD61" s="48" t="s">
        <v>68</v>
      </c>
      <c r="AE61" s="52">
        <v>42</v>
      </c>
      <c r="AF61" s="37"/>
      <c r="AG61" s="37"/>
      <c r="AH61" s="37"/>
      <c r="AI61" s="37"/>
      <c r="AJ61" s="37"/>
      <c r="AK61" s="37"/>
      <c r="AL61" s="37"/>
      <c r="AM61" s="48" t="s">
        <v>68</v>
      </c>
      <c r="AN61" s="52">
        <v>42</v>
      </c>
      <c r="AO61" s="37"/>
      <c r="AP61" s="37"/>
      <c r="AQ61" s="37"/>
      <c r="AR61" s="37"/>
      <c r="AS61" s="37"/>
      <c r="AT61" s="37"/>
      <c r="AU61" s="37"/>
    </row>
    <row r="62" spans="1:47" x14ac:dyDescent="0.2">
      <c r="A62" s="48" t="s">
        <v>69</v>
      </c>
      <c r="B62" s="52">
        <v>43</v>
      </c>
      <c r="C62" s="37"/>
      <c r="D62" s="37"/>
      <c r="E62" s="37"/>
      <c r="F62" s="37"/>
      <c r="G62" s="37"/>
      <c r="H62" s="37"/>
      <c r="I62" s="37"/>
      <c r="K62" s="48" t="s">
        <v>69</v>
      </c>
      <c r="L62" s="52">
        <v>43</v>
      </c>
      <c r="M62" s="37"/>
      <c r="N62" s="37"/>
      <c r="O62" s="37"/>
      <c r="P62" s="37"/>
      <c r="Q62" s="37"/>
      <c r="R62" s="37"/>
      <c r="S62" s="37"/>
      <c r="U62" s="48" t="s">
        <v>69</v>
      </c>
      <c r="V62" s="52">
        <v>43</v>
      </c>
      <c r="W62" s="37"/>
      <c r="X62" s="37"/>
      <c r="Y62" s="37"/>
      <c r="Z62" s="37"/>
      <c r="AA62" s="37"/>
      <c r="AB62" s="37"/>
      <c r="AC62" s="37"/>
      <c r="AD62" s="48" t="s">
        <v>69</v>
      </c>
      <c r="AE62" s="52">
        <v>43</v>
      </c>
      <c r="AF62" s="37"/>
      <c r="AG62" s="37"/>
      <c r="AH62" s="37"/>
      <c r="AI62" s="37"/>
      <c r="AJ62" s="37"/>
      <c r="AK62" s="37"/>
      <c r="AL62" s="37"/>
      <c r="AM62" s="48" t="s">
        <v>69</v>
      </c>
      <c r="AN62" s="52">
        <v>43</v>
      </c>
      <c r="AO62" s="37"/>
      <c r="AP62" s="37"/>
      <c r="AQ62" s="37"/>
      <c r="AR62" s="37"/>
      <c r="AS62" s="37"/>
      <c r="AT62" s="37"/>
      <c r="AU62" s="37"/>
    </row>
    <row r="63" spans="1:47" x14ac:dyDescent="0.2">
      <c r="A63" s="48" t="s">
        <v>70</v>
      </c>
      <c r="B63" s="52">
        <v>44</v>
      </c>
      <c r="C63" s="37"/>
      <c r="D63" s="37"/>
      <c r="E63" s="37"/>
      <c r="F63" s="37"/>
      <c r="G63" s="37"/>
      <c r="H63" s="37"/>
      <c r="I63" s="37"/>
      <c r="K63" s="48" t="s">
        <v>70</v>
      </c>
      <c r="L63" s="52">
        <v>44</v>
      </c>
      <c r="M63" s="37"/>
      <c r="N63" s="37"/>
      <c r="O63" s="37"/>
      <c r="P63" s="37"/>
      <c r="Q63" s="37"/>
      <c r="R63" s="37"/>
      <c r="S63" s="37"/>
      <c r="U63" s="48" t="s">
        <v>70</v>
      </c>
      <c r="V63" s="52">
        <v>44</v>
      </c>
      <c r="W63" s="37"/>
      <c r="X63" s="37"/>
      <c r="Y63" s="37"/>
      <c r="Z63" s="37"/>
      <c r="AA63" s="37"/>
      <c r="AB63" s="37"/>
      <c r="AC63" s="37"/>
      <c r="AD63" s="48" t="s">
        <v>70</v>
      </c>
      <c r="AE63" s="52">
        <v>44</v>
      </c>
      <c r="AF63" s="37"/>
      <c r="AG63" s="37"/>
      <c r="AH63" s="37"/>
      <c r="AI63" s="37"/>
      <c r="AJ63" s="37"/>
      <c r="AK63" s="37"/>
      <c r="AL63" s="37"/>
      <c r="AM63" s="48" t="s">
        <v>70</v>
      </c>
      <c r="AN63" s="52">
        <v>44</v>
      </c>
      <c r="AO63" s="37"/>
      <c r="AP63" s="37"/>
      <c r="AQ63" s="37"/>
      <c r="AR63" s="37"/>
      <c r="AS63" s="37"/>
      <c r="AT63" s="37"/>
      <c r="AU63" s="37"/>
    </row>
    <row r="64" spans="1:47" x14ac:dyDescent="0.2">
      <c r="A64" s="48" t="s">
        <v>71</v>
      </c>
      <c r="B64" s="52">
        <v>45</v>
      </c>
      <c r="C64" s="37"/>
      <c r="D64" s="37"/>
      <c r="E64" s="37"/>
      <c r="F64" s="37"/>
      <c r="G64" s="37"/>
      <c r="H64" s="37"/>
      <c r="I64" s="37"/>
      <c r="K64" s="48" t="s">
        <v>71</v>
      </c>
      <c r="L64" s="52">
        <v>45</v>
      </c>
      <c r="M64" s="37"/>
      <c r="N64" s="37"/>
      <c r="O64" s="37"/>
      <c r="P64" s="37"/>
      <c r="Q64" s="37"/>
      <c r="R64" s="37"/>
      <c r="S64" s="37"/>
      <c r="U64" s="48" t="s">
        <v>71</v>
      </c>
      <c r="V64" s="52">
        <v>45</v>
      </c>
      <c r="W64" s="37"/>
      <c r="X64" s="37"/>
      <c r="Y64" s="37"/>
      <c r="Z64" s="37"/>
      <c r="AA64" s="37"/>
      <c r="AB64" s="37"/>
      <c r="AC64" s="37"/>
      <c r="AD64" s="48" t="s">
        <v>71</v>
      </c>
      <c r="AE64" s="52">
        <v>45</v>
      </c>
      <c r="AF64" s="37"/>
      <c r="AG64" s="37"/>
      <c r="AH64" s="37"/>
      <c r="AI64" s="37"/>
      <c r="AJ64" s="37"/>
      <c r="AK64" s="37"/>
      <c r="AL64" s="37"/>
      <c r="AM64" s="48" t="s">
        <v>71</v>
      </c>
      <c r="AN64" s="52">
        <v>45</v>
      </c>
      <c r="AO64" s="37"/>
      <c r="AP64" s="37"/>
      <c r="AQ64" s="37"/>
      <c r="AR64" s="37"/>
      <c r="AS64" s="37"/>
      <c r="AT64" s="37"/>
      <c r="AU64" s="37"/>
    </row>
    <row r="65" spans="1:47" x14ac:dyDescent="0.2">
      <c r="A65" s="48" t="s">
        <v>72</v>
      </c>
      <c r="B65" s="52">
        <v>46</v>
      </c>
      <c r="C65" s="37"/>
      <c r="D65" s="37"/>
      <c r="E65" s="37"/>
      <c r="F65" s="37"/>
      <c r="G65" s="37"/>
      <c r="H65" s="37"/>
      <c r="I65" s="37"/>
      <c r="K65" s="48" t="s">
        <v>72</v>
      </c>
      <c r="L65" s="52">
        <v>46</v>
      </c>
      <c r="M65" s="37"/>
      <c r="N65" s="37"/>
      <c r="O65" s="37"/>
      <c r="P65" s="37"/>
      <c r="Q65" s="37"/>
      <c r="R65" s="37"/>
      <c r="S65" s="37"/>
      <c r="U65" s="48" t="s">
        <v>72</v>
      </c>
      <c r="V65" s="52">
        <v>46</v>
      </c>
      <c r="W65" s="37"/>
      <c r="X65" s="37"/>
      <c r="Y65" s="37"/>
      <c r="Z65" s="37"/>
      <c r="AA65" s="37"/>
      <c r="AB65" s="37"/>
      <c r="AC65" s="37"/>
      <c r="AD65" s="48" t="s">
        <v>72</v>
      </c>
      <c r="AE65" s="52">
        <v>46</v>
      </c>
      <c r="AF65" s="37"/>
      <c r="AG65" s="37"/>
      <c r="AH65" s="37"/>
      <c r="AI65" s="37"/>
      <c r="AJ65" s="37"/>
      <c r="AK65" s="37"/>
      <c r="AL65" s="37"/>
      <c r="AM65" s="48" t="s">
        <v>72</v>
      </c>
      <c r="AN65" s="52">
        <v>46</v>
      </c>
      <c r="AO65" s="37"/>
      <c r="AP65" s="37"/>
      <c r="AQ65" s="37"/>
      <c r="AR65" s="37"/>
      <c r="AS65" s="37"/>
      <c r="AT65" s="37"/>
      <c r="AU65" s="37"/>
    </row>
    <row r="66" spans="1:47" x14ac:dyDescent="0.2">
      <c r="A66" s="48" t="s">
        <v>73</v>
      </c>
      <c r="B66" s="52">
        <v>47</v>
      </c>
      <c r="C66" s="37"/>
      <c r="D66" s="37"/>
      <c r="E66" s="37"/>
      <c r="F66" s="37"/>
      <c r="G66" s="37"/>
      <c r="H66" s="37"/>
      <c r="I66" s="37"/>
      <c r="K66" s="48" t="s">
        <v>73</v>
      </c>
      <c r="L66" s="52">
        <v>47</v>
      </c>
      <c r="M66" s="37"/>
      <c r="N66" s="37"/>
      <c r="O66" s="37"/>
      <c r="P66" s="37"/>
      <c r="Q66" s="37"/>
      <c r="R66" s="37"/>
      <c r="S66" s="37"/>
      <c r="U66" s="48" t="s">
        <v>73</v>
      </c>
      <c r="V66" s="52">
        <v>47</v>
      </c>
      <c r="W66" s="37"/>
      <c r="X66" s="37"/>
      <c r="Y66" s="37"/>
      <c r="Z66" s="37"/>
      <c r="AA66" s="37"/>
      <c r="AB66" s="37"/>
      <c r="AC66" s="37"/>
      <c r="AD66" s="48" t="s">
        <v>73</v>
      </c>
      <c r="AE66" s="52">
        <v>47</v>
      </c>
      <c r="AF66" s="37"/>
      <c r="AG66" s="37"/>
      <c r="AH66" s="37"/>
      <c r="AI66" s="37"/>
      <c r="AJ66" s="37"/>
      <c r="AK66" s="37"/>
      <c r="AL66" s="37"/>
      <c r="AM66" s="48" t="s">
        <v>73</v>
      </c>
      <c r="AN66" s="52">
        <v>47</v>
      </c>
      <c r="AO66" s="37"/>
      <c r="AP66" s="37"/>
      <c r="AQ66" s="37"/>
      <c r="AR66" s="37"/>
      <c r="AS66" s="37"/>
      <c r="AT66" s="37"/>
      <c r="AU66" s="37"/>
    </row>
    <row r="67" spans="1:47" x14ac:dyDescent="0.2">
      <c r="A67" s="48" t="s">
        <v>74</v>
      </c>
      <c r="B67" s="52">
        <v>48</v>
      </c>
      <c r="C67" s="37"/>
      <c r="D67" s="37"/>
      <c r="E67" s="37"/>
      <c r="F67" s="37"/>
      <c r="G67" s="37"/>
      <c r="H67" s="37"/>
      <c r="I67" s="37"/>
      <c r="K67" s="48" t="s">
        <v>74</v>
      </c>
      <c r="L67" s="52">
        <v>48</v>
      </c>
      <c r="M67" s="37"/>
      <c r="N67" s="37"/>
      <c r="O67" s="37"/>
      <c r="P67" s="37"/>
      <c r="Q67" s="37"/>
      <c r="R67" s="37"/>
      <c r="S67" s="37"/>
      <c r="U67" s="48" t="s">
        <v>74</v>
      </c>
      <c r="V67" s="52">
        <v>48</v>
      </c>
      <c r="W67" s="37"/>
      <c r="X67" s="37"/>
      <c r="Y67" s="37"/>
      <c r="Z67" s="37"/>
      <c r="AA67" s="37"/>
      <c r="AB67" s="37"/>
      <c r="AC67" s="37"/>
      <c r="AD67" s="48" t="s">
        <v>74</v>
      </c>
      <c r="AE67" s="52">
        <v>48</v>
      </c>
      <c r="AF67" s="37"/>
      <c r="AG67" s="37"/>
      <c r="AH67" s="37"/>
      <c r="AI67" s="37"/>
      <c r="AJ67" s="37"/>
      <c r="AK67" s="37"/>
      <c r="AL67" s="37"/>
      <c r="AM67" s="48" t="s">
        <v>74</v>
      </c>
      <c r="AN67" s="52">
        <v>48</v>
      </c>
      <c r="AO67" s="37"/>
      <c r="AP67" s="37"/>
      <c r="AQ67" s="37"/>
      <c r="AR67" s="37"/>
      <c r="AS67" s="37"/>
      <c r="AT67" s="37"/>
      <c r="AU67" s="37"/>
    </row>
    <row r="68" spans="1:47" x14ac:dyDescent="0.2">
      <c r="A68" s="48" t="s">
        <v>75</v>
      </c>
      <c r="B68" s="52">
        <v>49</v>
      </c>
      <c r="C68" s="37"/>
      <c r="D68" s="37"/>
      <c r="E68" s="37"/>
      <c r="F68" s="37"/>
      <c r="G68" s="37"/>
      <c r="H68" s="37"/>
      <c r="I68" s="37"/>
      <c r="K68" s="48" t="s">
        <v>75</v>
      </c>
      <c r="L68" s="52">
        <v>49</v>
      </c>
      <c r="M68" s="37"/>
      <c r="N68" s="37"/>
      <c r="O68" s="37"/>
      <c r="P68" s="37"/>
      <c r="Q68" s="37"/>
      <c r="R68" s="37"/>
      <c r="S68" s="37"/>
      <c r="U68" s="48" t="s">
        <v>75</v>
      </c>
      <c r="V68" s="52">
        <v>49</v>
      </c>
      <c r="W68" s="37"/>
      <c r="X68" s="37"/>
      <c r="Y68" s="37"/>
      <c r="Z68" s="37"/>
      <c r="AA68" s="37"/>
      <c r="AB68" s="37"/>
      <c r="AC68" s="37"/>
      <c r="AD68" s="48" t="s">
        <v>75</v>
      </c>
      <c r="AE68" s="52">
        <v>49</v>
      </c>
      <c r="AF68" s="37"/>
      <c r="AG68" s="37"/>
      <c r="AH68" s="37"/>
      <c r="AI68" s="37"/>
      <c r="AJ68" s="37"/>
      <c r="AK68" s="37"/>
      <c r="AL68" s="37"/>
      <c r="AM68" s="48" t="s">
        <v>75</v>
      </c>
      <c r="AN68" s="52">
        <v>49</v>
      </c>
      <c r="AO68" s="37"/>
      <c r="AP68" s="37"/>
      <c r="AQ68" s="37"/>
      <c r="AR68" s="37"/>
      <c r="AS68" s="37"/>
      <c r="AT68" s="37"/>
      <c r="AU68" s="37"/>
    </row>
    <row r="69" spans="1:47" x14ac:dyDescent="0.2">
      <c r="A69" s="48" t="s">
        <v>76</v>
      </c>
      <c r="B69" s="52">
        <v>50</v>
      </c>
      <c r="C69" s="37"/>
      <c r="D69" s="37"/>
      <c r="E69" s="37"/>
      <c r="F69" s="37"/>
      <c r="G69" s="37"/>
      <c r="H69" s="37"/>
      <c r="I69" s="37"/>
      <c r="K69" s="48" t="s">
        <v>76</v>
      </c>
      <c r="L69" s="52">
        <v>50</v>
      </c>
      <c r="M69" s="37"/>
      <c r="N69" s="37"/>
      <c r="O69" s="37"/>
      <c r="P69" s="37"/>
      <c r="Q69" s="37"/>
      <c r="R69" s="37"/>
      <c r="S69" s="37"/>
      <c r="U69" s="48" t="s">
        <v>76</v>
      </c>
      <c r="V69" s="52">
        <v>50</v>
      </c>
      <c r="W69" s="37"/>
      <c r="X69" s="37"/>
      <c r="Y69" s="37"/>
      <c r="Z69" s="37"/>
      <c r="AA69" s="37"/>
      <c r="AB69" s="37"/>
      <c r="AC69" s="37"/>
      <c r="AD69" s="48" t="s">
        <v>76</v>
      </c>
      <c r="AE69" s="52">
        <v>50</v>
      </c>
      <c r="AF69" s="37"/>
      <c r="AG69" s="37"/>
      <c r="AH69" s="37"/>
      <c r="AI69" s="37"/>
      <c r="AJ69" s="37"/>
      <c r="AK69" s="37"/>
      <c r="AL69" s="37"/>
      <c r="AM69" s="48" t="s">
        <v>76</v>
      </c>
      <c r="AN69" s="52">
        <v>50</v>
      </c>
      <c r="AO69" s="37"/>
      <c r="AP69" s="37"/>
      <c r="AQ69" s="37"/>
      <c r="AR69" s="37"/>
      <c r="AS69" s="37"/>
      <c r="AT69" s="37"/>
      <c r="AU69" s="37"/>
    </row>
    <row r="70" spans="1:47" x14ac:dyDescent="0.2">
      <c r="A70" s="48" t="s">
        <v>77</v>
      </c>
      <c r="B70" s="52">
        <v>51</v>
      </c>
      <c r="C70" s="37"/>
      <c r="D70" s="37"/>
      <c r="E70" s="37"/>
      <c r="F70" s="37"/>
      <c r="G70" s="37"/>
      <c r="H70" s="37"/>
      <c r="I70" s="37"/>
      <c r="K70" s="48" t="s">
        <v>77</v>
      </c>
      <c r="L70" s="52">
        <v>51</v>
      </c>
      <c r="M70" s="37"/>
      <c r="N70" s="37"/>
      <c r="O70" s="37"/>
      <c r="P70" s="37"/>
      <c r="Q70" s="37"/>
      <c r="R70" s="37"/>
      <c r="S70" s="37"/>
      <c r="U70" s="48" t="s">
        <v>77</v>
      </c>
      <c r="V70" s="52">
        <v>51</v>
      </c>
      <c r="W70" s="37"/>
      <c r="X70" s="37"/>
      <c r="Y70" s="37"/>
      <c r="Z70" s="37"/>
      <c r="AA70" s="37"/>
      <c r="AB70" s="37"/>
      <c r="AC70" s="37"/>
      <c r="AD70" s="48" t="s">
        <v>77</v>
      </c>
      <c r="AE70" s="52">
        <v>51</v>
      </c>
      <c r="AF70" s="37"/>
      <c r="AG70" s="37"/>
      <c r="AH70" s="37"/>
      <c r="AI70" s="37"/>
      <c r="AJ70" s="37"/>
      <c r="AK70" s="37"/>
      <c r="AL70" s="37"/>
      <c r="AM70" s="48" t="s">
        <v>77</v>
      </c>
      <c r="AN70" s="52">
        <v>51</v>
      </c>
      <c r="AO70" s="37"/>
      <c r="AP70" s="37"/>
      <c r="AQ70" s="37"/>
      <c r="AR70" s="37"/>
      <c r="AS70" s="37"/>
      <c r="AT70" s="37"/>
      <c r="AU70" s="37"/>
    </row>
    <row r="71" spans="1:47" x14ac:dyDescent="0.2">
      <c r="A71" s="48" t="s">
        <v>78</v>
      </c>
      <c r="B71" s="52">
        <v>52</v>
      </c>
      <c r="C71" s="37"/>
      <c r="D71" s="37"/>
      <c r="E71" s="37"/>
      <c r="F71" s="37"/>
      <c r="G71" s="37"/>
      <c r="H71" s="37"/>
      <c r="I71" s="37"/>
      <c r="K71" s="48" t="s">
        <v>78</v>
      </c>
      <c r="L71" s="52">
        <v>52</v>
      </c>
      <c r="M71" s="37"/>
      <c r="N71" s="37"/>
      <c r="O71" s="37"/>
      <c r="P71" s="37"/>
      <c r="Q71" s="37"/>
      <c r="R71" s="37"/>
      <c r="S71" s="37"/>
      <c r="U71" s="48" t="s">
        <v>78</v>
      </c>
      <c r="V71" s="52">
        <v>52</v>
      </c>
      <c r="W71" s="37"/>
      <c r="X71" s="37"/>
      <c r="Y71" s="37"/>
      <c r="Z71" s="37"/>
      <c r="AA71" s="37"/>
      <c r="AB71" s="37"/>
      <c r="AC71" s="37"/>
      <c r="AD71" s="48" t="s">
        <v>78</v>
      </c>
      <c r="AE71" s="52">
        <v>52</v>
      </c>
      <c r="AF71" s="37"/>
      <c r="AG71" s="37"/>
      <c r="AH71" s="37"/>
      <c r="AI71" s="37"/>
      <c r="AJ71" s="37"/>
      <c r="AK71" s="37"/>
      <c r="AL71" s="37"/>
      <c r="AM71" s="48" t="s">
        <v>78</v>
      </c>
      <c r="AN71" s="52">
        <v>52</v>
      </c>
      <c r="AO71" s="37"/>
      <c r="AP71" s="37"/>
      <c r="AQ71" s="37"/>
      <c r="AR71" s="37"/>
      <c r="AS71" s="37"/>
      <c r="AT71" s="37"/>
      <c r="AU71" s="37"/>
    </row>
    <row r="72" spans="1:47" x14ac:dyDescent="0.2">
      <c r="A72" s="48" t="s">
        <v>79</v>
      </c>
      <c r="B72" s="52">
        <v>53</v>
      </c>
      <c r="C72" s="37"/>
      <c r="D72" s="37"/>
      <c r="E72" s="37"/>
      <c r="F72" s="37"/>
      <c r="G72" s="37"/>
      <c r="H72" s="37"/>
      <c r="I72" s="37"/>
      <c r="K72" s="48" t="s">
        <v>79</v>
      </c>
      <c r="L72" s="52">
        <v>53</v>
      </c>
      <c r="M72" s="37"/>
      <c r="N72" s="37"/>
      <c r="O72" s="37"/>
      <c r="P72" s="37"/>
      <c r="Q72" s="37"/>
      <c r="R72" s="37"/>
      <c r="S72" s="37"/>
      <c r="U72" s="48" t="s">
        <v>79</v>
      </c>
      <c r="V72" s="52">
        <v>53</v>
      </c>
      <c r="W72" s="37"/>
      <c r="X72" s="37"/>
      <c r="Y72" s="37"/>
      <c r="Z72" s="37"/>
      <c r="AA72" s="37"/>
      <c r="AB72" s="37"/>
      <c r="AC72" s="37"/>
      <c r="AD72" s="48" t="s">
        <v>79</v>
      </c>
      <c r="AE72" s="52">
        <v>53</v>
      </c>
      <c r="AF72" s="37"/>
      <c r="AG72" s="37"/>
      <c r="AH72" s="37"/>
      <c r="AI72" s="37"/>
      <c r="AJ72" s="37"/>
      <c r="AK72" s="37"/>
      <c r="AL72" s="37"/>
      <c r="AM72" s="48" t="s">
        <v>79</v>
      </c>
      <c r="AN72" s="52">
        <v>53</v>
      </c>
      <c r="AO72" s="37"/>
      <c r="AP72" s="37"/>
      <c r="AQ72" s="37"/>
      <c r="AR72" s="37"/>
      <c r="AS72" s="37"/>
      <c r="AT72" s="37"/>
      <c r="AU72" s="37"/>
    </row>
    <row r="73" spans="1:47" x14ac:dyDescent="0.2">
      <c r="A73" s="48" t="s">
        <v>80</v>
      </c>
      <c r="B73" s="52">
        <v>54</v>
      </c>
      <c r="C73" s="37"/>
      <c r="D73" s="37"/>
      <c r="E73" s="37"/>
      <c r="F73" s="37"/>
      <c r="G73" s="37"/>
      <c r="H73" s="37"/>
      <c r="I73" s="37"/>
      <c r="K73" s="48" t="s">
        <v>80</v>
      </c>
      <c r="L73" s="52">
        <v>54</v>
      </c>
      <c r="M73" s="37"/>
      <c r="N73" s="37"/>
      <c r="O73" s="37"/>
      <c r="P73" s="37"/>
      <c r="Q73" s="37"/>
      <c r="R73" s="37"/>
      <c r="S73" s="37"/>
      <c r="U73" s="48" t="s">
        <v>80</v>
      </c>
      <c r="V73" s="52">
        <v>54</v>
      </c>
      <c r="W73" s="37"/>
      <c r="X73" s="37"/>
      <c r="Y73" s="37"/>
      <c r="Z73" s="37"/>
      <c r="AA73" s="37"/>
      <c r="AB73" s="37"/>
      <c r="AC73" s="37"/>
      <c r="AD73" s="48" t="s">
        <v>80</v>
      </c>
      <c r="AE73" s="52">
        <v>54</v>
      </c>
      <c r="AF73" s="37"/>
      <c r="AG73" s="37"/>
      <c r="AH73" s="37"/>
      <c r="AI73" s="37"/>
      <c r="AJ73" s="37"/>
      <c r="AK73" s="37"/>
      <c r="AL73" s="37"/>
      <c r="AM73" s="48" t="s">
        <v>80</v>
      </c>
      <c r="AN73" s="52">
        <v>54</v>
      </c>
      <c r="AO73" s="37"/>
      <c r="AP73" s="37"/>
      <c r="AQ73" s="37"/>
      <c r="AR73" s="37"/>
      <c r="AS73" s="37"/>
      <c r="AT73" s="37"/>
      <c r="AU73" s="37"/>
    </row>
    <row r="74" spans="1:47" x14ac:dyDescent="0.2">
      <c r="A74" s="48" t="s">
        <v>81</v>
      </c>
      <c r="B74" s="52">
        <v>55</v>
      </c>
      <c r="C74" s="37"/>
      <c r="D74" s="37"/>
      <c r="E74" s="37"/>
      <c r="F74" s="37"/>
      <c r="G74" s="37"/>
      <c r="H74" s="37"/>
      <c r="I74" s="37"/>
      <c r="K74" s="48" t="s">
        <v>81</v>
      </c>
      <c r="L74" s="52">
        <v>55</v>
      </c>
      <c r="M74" s="37"/>
      <c r="N74" s="37"/>
      <c r="O74" s="37"/>
      <c r="P74" s="37"/>
      <c r="Q74" s="37"/>
      <c r="R74" s="37"/>
      <c r="S74" s="37"/>
      <c r="U74" s="48" t="s">
        <v>81</v>
      </c>
      <c r="V74" s="52">
        <v>55</v>
      </c>
      <c r="W74" s="37"/>
      <c r="X74" s="37"/>
      <c r="Y74" s="37"/>
      <c r="Z74" s="37"/>
      <c r="AA74" s="37"/>
      <c r="AB74" s="37"/>
      <c r="AC74" s="37"/>
      <c r="AD74" s="48" t="s">
        <v>81</v>
      </c>
      <c r="AE74" s="52">
        <v>55</v>
      </c>
      <c r="AF74" s="37"/>
      <c r="AG74" s="37"/>
      <c r="AH74" s="37"/>
      <c r="AI74" s="37"/>
      <c r="AJ74" s="37"/>
      <c r="AK74" s="37"/>
      <c r="AL74" s="37"/>
      <c r="AM74" s="48" t="s">
        <v>81</v>
      </c>
      <c r="AN74" s="52">
        <v>55</v>
      </c>
      <c r="AO74" s="37"/>
      <c r="AP74" s="37"/>
      <c r="AQ74" s="37"/>
      <c r="AR74" s="37"/>
      <c r="AS74" s="37"/>
      <c r="AT74" s="37"/>
      <c r="AU74" s="37"/>
    </row>
    <row r="75" spans="1:47" x14ac:dyDescent="0.2">
      <c r="A75" s="48" t="s">
        <v>82</v>
      </c>
      <c r="B75" s="52">
        <v>56</v>
      </c>
      <c r="C75" s="37"/>
      <c r="D75" s="37"/>
      <c r="E75" s="37"/>
      <c r="F75" s="37"/>
      <c r="G75" s="37"/>
      <c r="H75" s="37"/>
      <c r="I75" s="37"/>
      <c r="K75" s="48" t="s">
        <v>82</v>
      </c>
      <c r="L75" s="52">
        <v>56</v>
      </c>
      <c r="M75" s="37"/>
      <c r="N75" s="37"/>
      <c r="O75" s="37"/>
      <c r="P75" s="37"/>
      <c r="Q75" s="37"/>
      <c r="R75" s="37"/>
      <c r="S75" s="37"/>
      <c r="U75" s="48" t="s">
        <v>82</v>
      </c>
      <c r="V75" s="52">
        <v>56</v>
      </c>
      <c r="W75" s="37"/>
      <c r="X75" s="37"/>
      <c r="Y75" s="37"/>
      <c r="Z75" s="37"/>
      <c r="AA75" s="37"/>
      <c r="AB75" s="37"/>
      <c r="AC75" s="37"/>
      <c r="AD75" s="48" t="s">
        <v>82</v>
      </c>
      <c r="AE75" s="52">
        <v>56</v>
      </c>
      <c r="AF75" s="37"/>
      <c r="AG75" s="37"/>
      <c r="AH75" s="37"/>
      <c r="AI75" s="37"/>
      <c r="AJ75" s="37"/>
      <c r="AK75" s="37"/>
      <c r="AL75" s="37"/>
      <c r="AM75" s="48" t="s">
        <v>82</v>
      </c>
      <c r="AN75" s="52">
        <v>56</v>
      </c>
      <c r="AO75" s="37"/>
      <c r="AP75" s="37"/>
      <c r="AQ75" s="37"/>
      <c r="AR75" s="37"/>
      <c r="AS75" s="37"/>
      <c r="AT75" s="37"/>
      <c r="AU75" s="37"/>
    </row>
    <row r="76" spans="1:47" x14ac:dyDescent="0.2">
      <c r="A76" s="48" t="s">
        <v>83</v>
      </c>
      <c r="B76" s="52">
        <v>57</v>
      </c>
      <c r="C76" s="37"/>
      <c r="D76" s="37"/>
      <c r="E76" s="37"/>
      <c r="F76" s="37"/>
      <c r="G76" s="37"/>
      <c r="H76" s="37"/>
      <c r="I76" s="37"/>
      <c r="K76" s="48" t="s">
        <v>83</v>
      </c>
      <c r="L76" s="52">
        <v>57</v>
      </c>
      <c r="M76" s="37"/>
      <c r="N76" s="37"/>
      <c r="O76" s="37"/>
      <c r="P76" s="37"/>
      <c r="Q76" s="37"/>
      <c r="R76" s="37"/>
      <c r="S76" s="37"/>
      <c r="U76" s="48" t="s">
        <v>83</v>
      </c>
      <c r="V76" s="52">
        <v>57</v>
      </c>
      <c r="W76" s="37"/>
      <c r="X76" s="37"/>
      <c r="Y76" s="37"/>
      <c r="Z76" s="37"/>
      <c r="AA76" s="37"/>
      <c r="AB76" s="37"/>
      <c r="AC76" s="37"/>
      <c r="AD76" s="48" t="s">
        <v>83</v>
      </c>
      <c r="AE76" s="52">
        <v>57</v>
      </c>
      <c r="AF76" s="37"/>
      <c r="AG76" s="37"/>
      <c r="AH76" s="37"/>
      <c r="AI76" s="37"/>
      <c r="AJ76" s="37"/>
      <c r="AK76" s="37"/>
      <c r="AL76" s="37"/>
      <c r="AM76" s="48" t="s">
        <v>83</v>
      </c>
      <c r="AN76" s="52">
        <v>57</v>
      </c>
      <c r="AO76" s="37"/>
      <c r="AP76" s="37"/>
      <c r="AQ76" s="37"/>
      <c r="AR76" s="37"/>
      <c r="AS76" s="37"/>
      <c r="AT76" s="37"/>
      <c r="AU76" s="37"/>
    </row>
    <row r="77" spans="1:47" x14ac:dyDescent="0.2">
      <c r="A77" s="48" t="s">
        <v>84</v>
      </c>
      <c r="B77" s="52">
        <v>58</v>
      </c>
      <c r="C77" s="37"/>
      <c r="D77" s="37"/>
      <c r="E77" s="37"/>
      <c r="F77" s="37"/>
      <c r="G77" s="37"/>
      <c r="H77" s="37"/>
      <c r="I77" s="37"/>
      <c r="K77" s="48" t="s">
        <v>84</v>
      </c>
      <c r="L77" s="52">
        <v>58</v>
      </c>
      <c r="M77" s="37"/>
      <c r="N77" s="37"/>
      <c r="O77" s="37"/>
      <c r="P77" s="37"/>
      <c r="Q77" s="37"/>
      <c r="R77" s="37"/>
      <c r="S77" s="37"/>
      <c r="U77" s="48" t="s">
        <v>84</v>
      </c>
      <c r="V77" s="52">
        <v>58</v>
      </c>
      <c r="W77" s="37"/>
      <c r="X77" s="37"/>
      <c r="Y77" s="37"/>
      <c r="Z77" s="37"/>
      <c r="AA77" s="37"/>
      <c r="AB77" s="37"/>
      <c r="AC77" s="37"/>
      <c r="AD77" s="48" t="s">
        <v>84</v>
      </c>
      <c r="AE77" s="52">
        <v>58</v>
      </c>
      <c r="AF77" s="37"/>
      <c r="AG77" s="37"/>
      <c r="AH77" s="37"/>
      <c r="AI77" s="37"/>
      <c r="AJ77" s="37"/>
      <c r="AK77" s="37"/>
      <c r="AL77" s="37"/>
      <c r="AM77" s="48" t="s">
        <v>84</v>
      </c>
      <c r="AN77" s="52">
        <v>58</v>
      </c>
      <c r="AO77" s="37"/>
      <c r="AP77" s="37"/>
      <c r="AQ77" s="37"/>
      <c r="AR77" s="37"/>
      <c r="AS77" s="37"/>
      <c r="AT77" s="37"/>
      <c r="AU77" s="37"/>
    </row>
    <row r="78" spans="1:47" x14ac:dyDescent="0.2">
      <c r="A78" s="48" t="s">
        <v>85</v>
      </c>
      <c r="B78" s="52">
        <v>59</v>
      </c>
      <c r="C78" s="37"/>
      <c r="D78" s="37"/>
      <c r="E78" s="37"/>
      <c r="F78" s="37"/>
      <c r="G78" s="37"/>
      <c r="H78" s="37"/>
      <c r="I78" s="37"/>
      <c r="K78" s="48" t="s">
        <v>85</v>
      </c>
      <c r="L78" s="52">
        <v>59</v>
      </c>
      <c r="M78" s="37"/>
      <c r="N78" s="37"/>
      <c r="O78" s="37"/>
      <c r="P78" s="37"/>
      <c r="Q78" s="37"/>
      <c r="R78" s="37"/>
      <c r="S78" s="37"/>
      <c r="U78" s="48" t="s">
        <v>85</v>
      </c>
      <c r="V78" s="52">
        <v>59</v>
      </c>
      <c r="W78" s="37"/>
      <c r="X78" s="37"/>
      <c r="Y78" s="37"/>
      <c r="Z78" s="37"/>
      <c r="AA78" s="37"/>
      <c r="AB78" s="37"/>
      <c r="AC78" s="37"/>
      <c r="AD78" s="48" t="s">
        <v>85</v>
      </c>
      <c r="AE78" s="52">
        <v>59</v>
      </c>
      <c r="AF78" s="37"/>
      <c r="AG78" s="37"/>
      <c r="AH78" s="37"/>
      <c r="AI78" s="37"/>
      <c r="AJ78" s="37"/>
      <c r="AK78" s="37"/>
      <c r="AL78" s="37"/>
      <c r="AM78" s="48" t="s">
        <v>85</v>
      </c>
      <c r="AN78" s="52">
        <v>59</v>
      </c>
      <c r="AO78" s="37"/>
      <c r="AP78" s="37"/>
      <c r="AQ78" s="37"/>
      <c r="AR78" s="37"/>
      <c r="AS78" s="37"/>
      <c r="AT78" s="37"/>
      <c r="AU78" s="37"/>
    </row>
    <row r="79" spans="1:47" x14ac:dyDescent="0.2">
      <c r="A79" s="48" t="s">
        <v>86</v>
      </c>
      <c r="B79" s="52">
        <v>60</v>
      </c>
      <c r="C79" s="37"/>
      <c r="D79" s="37"/>
      <c r="E79" s="37"/>
      <c r="F79" s="37"/>
      <c r="G79" s="37"/>
      <c r="H79" s="37"/>
      <c r="I79" s="37"/>
      <c r="K79" s="48" t="s">
        <v>86</v>
      </c>
      <c r="L79" s="52">
        <v>60</v>
      </c>
      <c r="M79" s="37"/>
      <c r="N79" s="37"/>
      <c r="O79" s="37"/>
      <c r="P79" s="37"/>
      <c r="Q79" s="37"/>
      <c r="R79" s="37"/>
      <c r="S79" s="37"/>
      <c r="U79" s="48" t="s">
        <v>86</v>
      </c>
      <c r="V79" s="52">
        <v>60</v>
      </c>
      <c r="W79" s="37"/>
      <c r="X79" s="37"/>
      <c r="Y79" s="37"/>
      <c r="Z79" s="37"/>
      <c r="AA79" s="37"/>
      <c r="AB79" s="37"/>
      <c r="AC79" s="37"/>
      <c r="AD79" s="48" t="s">
        <v>86</v>
      </c>
      <c r="AE79" s="52">
        <v>60</v>
      </c>
      <c r="AF79" s="37"/>
      <c r="AG79" s="37"/>
      <c r="AH79" s="37"/>
      <c r="AI79" s="37"/>
      <c r="AJ79" s="37"/>
      <c r="AK79" s="37"/>
      <c r="AL79" s="37"/>
      <c r="AM79" s="48" t="s">
        <v>86</v>
      </c>
      <c r="AN79" s="52">
        <v>60</v>
      </c>
      <c r="AO79" s="37"/>
      <c r="AP79" s="37"/>
      <c r="AQ79" s="37"/>
      <c r="AR79" s="37"/>
      <c r="AS79" s="37"/>
      <c r="AT79" s="37"/>
      <c r="AU79" s="37"/>
    </row>
    <row r="80" spans="1:47" x14ac:dyDescent="0.2">
      <c r="A80" s="48" t="s">
        <v>87</v>
      </c>
      <c r="B80" s="52">
        <v>61</v>
      </c>
      <c r="C80" s="37"/>
      <c r="D80" s="37"/>
      <c r="E80" s="37"/>
      <c r="F80" s="37"/>
      <c r="G80" s="37"/>
      <c r="H80" s="37"/>
      <c r="I80" s="37"/>
      <c r="K80" s="48" t="s">
        <v>87</v>
      </c>
      <c r="L80" s="52">
        <v>61</v>
      </c>
      <c r="M80" s="37"/>
      <c r="N80" s="37"/>
      <c r="O80" s="37"/>
      <c r="P80" s="37"/>
      <c r="Q80" s="37"/>
      <c r="R80" s="37"/>
      <c r="S80" s="37"/>
      <c r="U80" s="48" t="s">
        <v>87</v>
      </c>
      <c r="V80" s="52">
        <v>61</v>
      </c>
      <c r="W80" s="37"/>
      <c r="X80" s="37"/>
      <c r="Y80" s="37"/>
      <c r="Z80" s="37"/>
      <c r="AA80" s="37"/>
      <c r="AB80" s="37"/>
      <c r="AC80" s="37"/>
      <c r="AD80" s="48" t="s">
        <v>87</v>
      </c>
      <c r="AE80" s="52">
        <v>61</v>
      </c>
      <c r="AF80" s="37"/>
      <c r="AG80" s="37"/>
      <c r="AH80" s="37"/>
      <c r="AI80" s="37"/>
      <c r="AJ80" s="37"/>
      <c r="AK80" s="37"/>
      <c r="AL80" s="37"/>
      <c r="AM80" s="48" t="s">
        <v>87</v>
      </c>
      <c r="AN80" s="52">
        <v>61</v>
      </c>
      <c r="AO80" s="37"/>
      <c r="AP80" s="37"/>
      <c r="AQ80" s="37"/>
      <c r="AR80" s="37"/>
      <c r="AS80" s="37"/>
      <c r="AT80" s="37"/>
      <c r="AU80" s="37"/>
    </row>
    <row r="81" spans="1:47" x14ac:dyDescent="0.2">
      <c r="A81" s="48" t="s">
        <v>88</v>
      </c>
      <c r="B81" s="52">
        <v>62</v>
      </c>
      <c r="C81" s="37"/>
      <c r="D81" s="37"/>
      <c r="E81" s="37"/>
      <c r="F81" s="37"/>
      <c r="G81" s="37"/>
      <c r="H81" s="37"/>
      <c r="I81" s="37"/>
      <c r="K81" s="48" t="s">
        <v>88</v>
      </c>
      <c r="L81" s="52">
        <v>62</v>
      </c>
      <c r="M81" s="37"/>
      <c r="N81" s="37"/>
      <c r="O81" s="37"/>
      <c r="P81" s="37"/>
      <c r="Q81" s="37"/>
      <c r="R81" s="37"/>
      <c r="S81" s="37"/>
      <c r="U81" s="48" t="s">
        <v>88</v>
      </c>
      <c r="V81" s="52">
        <v>62</v>
      </c>
      <c r="W81" s="37"/>
      <c r="X81" s="37"/>
      <c r="Y81" s="37"/>
      <c r="Z81" s="37"/>
      <c r="AA81" s="37"/>
      <c r="AB81" s="37"/>
      <c r="AC81" s="37"/>
      <c r="AD81" s="48" t="s">
        <v>88</v>
      </c>
      <c r="AE81" s="52">
        <v>62</v>
      </c>
      <c r="AF81" s="37"/>
      <c r="AG81" s="37"/>
      <c r="AH81" s="37"/>
      <c r="AI81" s="37"/>
      <c r="AJ81" s="37"/>
      <c r="AK81" s="37"/>
      <c r="AL81" s="37"/>
      <c r="AM81" s="48" t="s">
        <v>88</v>
      </c>
      <c r="AN81" s="52">
        <v>62</v>
      </c>
      <c r="AO81" s="37"/>
      <c r="AP81" s="37"/>
      <c r="AQ81" s="37"/>
      <c r="AR81" s="37"/>
      <c r="AS81" s="37"/>
      <c r="AT81" s="37"/>
      <c r="AU81" s="37"/>
    </row>
    <row r="82" spans="1:47" x14ac:dyDescent="0.2">
      <c r="A82" s="48" t="s">
        <v>89</v>
      </c>
      <c r="B82" s="52">
        <v>63</v>
      </c>
      <c r="C82" s="37"/>
      <c r="D82" s="37"/>
      <c r="E82" s="37"/>
      <c r="F82" s="37"/>
      <c r="G82" s="37"/>
      <c r="H82" s="37"/>
      <c r="I82" s="37"/>
      <c r="K82" s="48" t="s">
        <v>89</v>
      </c>
      <c r="L82" s="52">
        <v>63</v>
      </c>
      <c r="M82" s="37"/>
      <c r="N82" s="37"/>
      <c r="O82" s="37"/>
      <c r="P82" s="37"/>
      <c r="Q82" s="37"/>
      <c r="R82" s="37"/>
      <c r="S82" s="37"/>
      <c r="U82" s="48" t="s">
        <v>89</v>
      </c>
      <c r="V82" s="52">
        <v>63</v>
      </c>
      <c r="W82" s="37"/>
      <c r="X82" s="37"/>
      <c r="Y82" s="37"/>
      <c r="Z82" s="37"/>
      <c r="AA82" s="37"/>
      <c r="AB82" s="37"/>
      <c r="AC82" s="37"/>
      <c r="AD82" s="48" t="s">
        <v>89</v>
      </c>
      <c r="AE82" s="52">
        <v>63</v>
      </c>
      <c r="AF82" s="37"/>
      <c r="AG82" s="37"/>
      <c r="AH82" s="37"/>
      <c r="AI82" s="37"/>
      <c r="AJ82" s="37"/>
      <c r="AK82" s="37"/>
      <c r="AL82" s="37"/>
      <c r="AM82" s="48" t="s">
        <v>89</v>
      </c>
      <c r="AN82" s="52">
        <v>63</v>
      </c>
      <c r="AO82" s="37"/>
      <c r="AP82" s="37"/>
      <c r="AQ82" s="37"/>
      <c r="AR82" s="37"/>
      <c r="AS82" s="37"/>
      <c r="AT82" s="37"/>
      <c r="AU82" s="37"/>
    </row>
    <row r="83" spans="1:47" x14ac:dyDescent="0.2">
      <c r="A83" s="48" t="s">
        <v>90</v>
      </c>
      <c r="B83" s="52">
        <v>64</v>
      </c>
      <c r="C83" s="37"/>
      <c r="D83" s="37"/>
      <c r="E83" s="37"/>
      <c r="F83" s="37"/>
      <c r="G83" s="37"/>
      <c r="H83" s="37"/>
      <c r="I83" s="37"/>
      <c r="K83" s="48" t="s">
        <v>90</v>
      </c>
      <c r="L83" s="52">
        <v>64</v>
      </c>
      <c r="M83" s="37"/>
      <c r="N83" s="37"/>
      <c r="O83" s="37"/>
      <c r="P83" s="37"/>
      <c r="Q83" s="37"/>
      <c r="R83" s="37"/>
      <c r="S83" s="37"/>
      <c r="U83" s="48" t="s">
        <v>90</v>
      </c>
      <c r="V83" s="52">
        <v>64</v>
      </c>
      <c r="W83" s="37"/>
      <c r="X83" s="37"/>
      <c r="Y83" s="37"/>
      <c r="Z83" s="37"/>
      <c r="AA83" s="37"/>
      <c r="AB83" s="37"/>
      <c r="AC83" s="37"/>
      <c r="AD83" s="48" t="s">
        <v>90</v>
      </c>
      <c r="AE83" s="52">
        <v>64</v>
      </c>
      <c r="AF83" s="37"/>
      <c r="AG83" s="37"/>
      <c r="AH83" s="37"/>
      <c r="AI83" s="37"/>
      <c r="AJ83" s="37"/>
      <c r="AK83" s="37"/>
      <c r="AL83" s="37"/>
      <c r="AM83" s="48" t="s">
        <v>90</v>
      </c>
      <c r="AN83" s="52">
        <v>64</v>
      </c>
      <c r="AO83" s="37"/>
      <c r="AP83" s="37"/>
      <c r="AQ83" s="37"/>
      <c r="AR83" s="37"/>
      <c r="AS83" s="37"/>
      <c r="AT83" s="37"/>
      <c r="AU83" s="37"/>
    </row>
    <row r="84" spans="1:47" x14ac:dyDescent="0.2">
      <c r="A84" s="48" t="s">
        <v>91</v>
      </c>
      <c r="B84" s="52">
        <v>65</v>
      </c>
      <c r="C84" s="37"/>
      <c r="D84" s="37"/>
      <c r="E84" s="37"/>
      <c r="F84" s="37"/>
      <c r="G84" s="37"/>
      <c r="H84" s="37"/>
      <c r="I84" s="37"/>
      <c r="K84" s="48" t="s">
        <v>91</v>
      </c>
      <c r="L84" s="52">
        <v>65</v>
      </c>
      <c r="M84" s="37"/>
      <c r="N84" s="37"/>
      <c r="O84" s="37"/>
      <c r="P84" s="37"/>
      <c r="Q84" s="37"/>
      <c r="R84" s="37"/>
      <c r="S84" s="37"/>
      <c r="U84" s="48" t="s">
        <v>91</v>
      </c>
      <c r="V84" s="52">
        <v>65</v>
      </c>
      <c r="W84" s="37"/>
      <c r="X84" s="37"/>
      <c r="Y84" s="37"/>
      <c r="Z84" s="37"/>
      <c r="AA84" s="37"/>
      <c r="AB84" s="37"/>
      <c r="AC84" s="37"/>
      <c r="AD84" s="48" t="s">
        <v>91</v>
      </c>
      <c r="AE84" s="52">
        <v>65</v>
      </c>
      <c r="AF84" s="37"/>
      <c r="AG84" s="37"/>
      <c r="AH84" s="37"/>
      <c r="AI84" s="37"/>
      <c r="AJ84" s="37"/>
      <c r="AK84" s="37"/>
      <c r="AL84" s="37"/>
      <c r="AM84" s="48" t="s">
        <v>91</v>
      </c>
      <c r="AN84" s="52">
        <v>65</v>
      </c>
      <c r="AO84" s="37"/>
      <c r="AP84" s="37"/>
      <c r="AQ84" s="37"/>
      <c r="AR84" s="37"/>
      <c r="AS84" s="37"/>
      <c r="AT84" s="37"/>
      <c r="AU84" s="37"/>
    </row>
    <row r="85" spans="1:47" x14ac:dyDescent="0.2">
      <c r="A85" s="48" t="s">
        <v>92</v>
      </c>
      <c r="B85" s="52">
        <v>66</v>
      </c>
      <c r="C85" s="37"/>
      <c r="D85" s="37"/>
      <c r="E85" s="37"/>
      <c r="F85" s="37"/>
      <c r="G85" s="37"/>
      <c r="H85" s="37"/>
      <c r="I85" s="37"/>
      <c r="K85" s="48" t="s">
        <v>92</v>
      </c>
      <c r="L85" s="52">
        <v>66</v>
      </c>
      <c r="M85" s="37"/>
      <c r="N85" s="37"/>
      <c r="O85" s="37"/>
      <c r="P85" s="37"/>
      <c r="Q85" s="37"/>
      <c r="R85" s="37"/>
      <c r="S85" s="37"/>
      <c r="U85" s="48" t="s">
        <v>92</v>
      </c>
      <c r="V85" s="52">
        <v>66</v>
      </c>
      <c r="W85" s="37"/>
      <c r="X85" s="37"/>
      <c r="Y85" s="37"/>
      <c r="Z85" s="37"/>
      <c r="AA85" s="37"/>
      <c r="AB85" s="37"/>
      <c r="AC85" s="37"/>
      <c r="AD85" s="48" t="s">
        <v>92</v>
      </c>
      <c r="AE85" s="52">
        <v>66</v>
      </c>
      <c r="AF85" s="37"/>
      <c r="AG85" s="37"/>
      <c r="AH85" s="37"/>
      <c r="AI85" s="37"/>
      <c r="AJ85" s="37"/>
      <c r="AK85" s="37"/>
      <c r="AL85" s="37"/>
      <c r="AM85" s="48" t="s">
        <v>92</v>
      </c>
      <c r="AN85" s="52">
        <v>66</v>
      </c>
      <c r="AO85" s="37"/>
      <c r="AP85" s="37"/>
      <c r="AQ85" s="37"/>
      <c r="AR85" s="37"/>
      <c r="AS85" s="37"/>
      <c r="AT85" s="37"/>
      <c r="AU85" s="37"/>
    </row>
    <row r="86" spans="1:47" x14ac:dyDescent="0.2">
      <c r="A86" s="48" t="s">
        <v>93</v>
      </c>
      <c r="B86" s="52">
        <v>67</v>
      </c>
      <c r="C86" s="37"/>
      <c r="D86" s="37"/>
      <c r="E86" s="37"/>
      <c r="F86" s="37"/>
      <c r="G86" s="37"/>
      <c r="H86" s="37"/>
      <c r="I86" s="37"/>
      <c r="K86" s="48" t="s">
        <v>93</v>
      </c>
      <c r="L86" s="52">
        <v>67</v>
      </c>
      <c r="M86" s="37"/>
      <c r="N86" s="37"/>
      <c r="O86" s="37"/>
      <c r="P86" s="37"/>
      <c r="Q86" s="37"/>
      <c r="R86" s="37"/>
      <c r="S86" s="37"/>
      <c r="U86" s="48" t="s">
        <v>93</v>
      </c>
      <c r="V86" s="52">
        <v>67</v>
      </c>
      <c r="W86" s="37"/>
      <c r="X86" s="37"/>
      <c r="Y86" s="37"/>
      <c r="Z86" s="37"/>
      <c r="AA86" s="37"/>
      <c r="AB86" s="37"/>
      <c r="AC86" s="37"/>
      <c r="AD86" s="48" t="s">
        <v>93</v>
      </c>
      <c r="AE86" s="52">
        <v>67</v>
      </c>
      <c r="AF86" s="37"/>
      <c r="AG86" s="37"/>
      <c r="AH86" s="37"/>
      <c r="AI86" s="37"/>
      <c r="AJ86" s="37"/>
      <c r="AK86" s="37"/>
      <c r="AL86" s="37"/>
      <c r="AM86" s="48" t="s">
        <v>93</v>
      </c>
      <c r="AN86" s="52">
        <v>67</v>
      </c>
      <c r="AO86" s="37"/>
      <c r="AP86" s="37"/>
      <c r="AQ86" s="37"/>
      <c r="AR86" s="37"/>
      <c r="AS86" s="37"/>
      <c r="AT86" s="37"/>
      <c r="AU86" s="37"/>
    </row>
    <row r="87" spans="1:47" x14ac:dyDescent="0.2">
      <c r="A87" s="48" t="s">
        <v>94</v>
      </c>
      <c r="B87" s="52">
        <v>68</v>
      </c>
      <c r="C87" s="37"/>
      <c r="D87" s="37"/>
      <c r="E87" s="37"/>
      <c r="F87" s="37"/>
      <c r="G87" s="37"/>
      <c r="H87" s="37"/>
      <c r="I87" s="37"/>
      <c r="K87" s="48" t="s">
        <v>94</v>
      </c>
      <c r="L87" s="52">
        <v>68</v>
      </c>
      <c r="M87" s="37"/>
      <c r="N87" s="37"/>
      <c r="O87" s="37"/>
      <c r="P87" s="37"/>
      <c r="Q87" s="37"/>
      <c r="R87" s="37"/>
      <c r="S87" s="37"/>
      <c r="U87" s="48" t="s">
        <v>94</v>
      </c>
      <c r="V87" s="52">
        <v>68</v>
      </c>
      <c r="W87" s="37"/>
      <c r="X87" s="37"/>
      <c r="Y87" s="37"/>
      <c r="Z87" s="37"/>
      <c r="AA87" s="37"/>
      <c r="AB87" s="37"/>
      <c r="AC87" s="37"/>
      <c r="AD87" s="48" t="s">
        <v>94</v>
      </c>
      <c r="AE87" s="52">
        <v>68</v>
      </c>
      <c r="AF87" s="37"/>
      <c r="AG87" s="37"/>
      <c r="AH87" s="37"/>
      <c r="AI87" s="37"/>
      <c r="AJ87" s="37"/>
      <c r="AK87" s="37"/>
      <c r="AL87" s="37"/>
      <c r="AM87" s="48" t="s">
        <v>94</v>
      </c>
      <c r="AN87" s="52">
        <v>68</v>
      </c>
      <c r="AO87" s="37"/>
      <c r="AP87" s="37"/>
      <c r="AQ87" s="37"/>
      <c r="AR87" s="37"/>
      <c r="AS87" s="37"/>
      <c r="AT87" s="37"/>
      <c r="AU87" s="37"/>
    </row>
    <row r="88" spans="1:47" x14ac:dyDescent="0.2">
      <c r="A88" s="48" t="s">
        <v>95</v>
      </c>
      <c r="B88" s="52">
        <v>69</v>
      </c>
      <c r="C88" s="37"/>
      <c r="D88" s="37"/>
      <c r="E88" s="37"/>
      <c r="F88" s="37"/>
      <c r="G88" s="37"/>
      <c r="H88" s="37"/>
      <c r="I88" s="37"/>
      <c r="K88" s="48" t="s">
        <v>95</v>
      </c>
      <c r="L88" s="52">
        <v>69</v>
      </c>
      <c r="M88" s="37"/>
      <c r="N88" s="37"/>
      <c r="O88" s="37"/>
      <c r="P88" s="37"/>
      <c r="Q88" s="37"/>
      <c r="R88" s="37"/>
      <c r="S88" s="37"/>
      <c r="U88" s="48" t="s">
        <v>95</v>
      </c>
      <c r="V88" s="52">
        <v>69</v>
      </c>
      <c r="W88" s="37"/>
      <c r="X88" s="37"/>
      <c r="Y88" s="37"/>
      <c r="Z88" s="37"/>
      <c r="AA88" s="37"/>
      <c r="AB88" s="37"/>
      <c r="AC88" s="37"/>
      <c r="AD88" s="48" t="s">
        <v>95</v>
      </c>
      <c r="AE88" s="52">
        <v>69</v>
      </c>
      <c r="AF88" s="37"/>
      <c r="AG88" s="37"/>
      <c r="AH88" s="37"/>
      <c r="AI88" s="37"/>
      <c r="AJ88" s="37"/>
      <c r="AK88" s="37"/>
      <c r="AL88" s="37"/>
      <c r="AM88" s="48" t="s">
        <v>95</v>
      </c>
      <c r="AN88" s="52">
        <v>69</v>
      </c>
      <c r="AO88" s="37"/>
      <c r="AP88" s="37"/>
      <c r="AQ88" s="37"/>
      <c r="AR88" s="37"/>
      <c r="AS88" s="37"/>
      <c r="AT88" s="37"/>
      <c r="AU88" s="37"/>
    </row>
    <row r="89" spans="1:47" x14ac:dyDescent="0.2">
      <c r="A89" s="48" t="s">
        <v>96</v>
      </c>
      <c r="B89" s="52">
        <v>70</v>
      </c>
      <c r="C89" s="37"/>
      <c r="D89" s="37"/>
      <c r="E89" s="37"/>
      <c r="F89" s="37"/>
      <c r="G89" s="37"/>
      <c r="H89" s="37"/>
      <c r="I89" s="37"/>
      <c r="K89" s="48" t="s">
        <v>96</v>
      </c>
      <c r="L89" s="52">
        <v>70</v>
      </c>
      <c r="M89" s="37"/>
      <c r="N89" s="37"/>
      <c r="O89" s="37"/>
      <c r="P89" s="37"/>
      <c r="Q89" s="37"/>
      <c r="R89" s="37"/>
      <c r="S89" s="37"/>
      <c r="U89" s="48" t="s">
        <v>96</v>
      </c>
      <c r="V89" s="52">
        <v>70</v>
      </c>
      <c r="W89" s="37"/>
      <c r="X89" s="37"/>
      <c r="Y89" s="37"/>
      <c r="Z89" s="37"/>
      <c r="AA89" s="37"/>
      <c r="AB89" s="37"/>
      <c r="AC89" s="37"/>
      <c r="AD89" s="48" t="s">
        <v>96</v>
      </c>
      <c r="AE89" s="52">
        <v>70</v>
      </c>
      <c r="AF89" s="37"/>
      <c r="AG89" s="37"/>
      <c r="AH89" s="37"/>
      <c r="AI89" s="37"/>
      <c r="AJ89" s="37"/>
      <c r="AK89" s="37"/>
      <c r="AL89" s="37"/>
      <c r="AM89" s="48" t="s">
        <v>96</v>
      </c>
      <c r="AN89" s="52">
        <v>70</v>
      </c>
      <c r="AO89" s="37"/>
      <c r="AP89" s="37"/>
      <c r="AQ89" s="37"/>
      <c r="AR89" s="37"/>
      <c r="AS89" s="37"/>
      <c r="AT89" s="37"/>
      <c r="AU89" s="37"/>
    </row>
    <row r="90" spans="1:47" x14ac:dyDescent="0.2">
      <c r="A90" s="48" t="s">
        <v>97</v>
      </c>
      <c r="B90" s="52">
        <v>71</v>
      </c>
      <c r="C90" s="37"/>
      <c r="D90" s="37"/>
      <c r="E90" s="37"/>
      <c r="F90" s="37"/>
      <c r="G90" s="37"/>
      <c r="H90" s="37"/>
      <c r="I90" s="37"/>
      <c r="K90" s="48" t="s">
        <v>97</v>
      </c>
      <c r="L90" s="52">
        <v>71</v>
      </c>
      <c r="M90" s="37"/>
      <c r="N90" s="37"/>
      <c r="O90" s="37"/>
      <c r="P90" s="37"/>
      <c r="Q90" s="37"/>
      <c r="R90" s="37"/>
      <c r="S90" s="37"/>
      <c r="U90" s="48" t="s">
        <v>97</v>
      </c>
      <c r="V90" s="52">
        <v>71</v>
      </c>
      <c r="W90" s="37"/>
      <c r="X90" s="37"/>
      <c r="Y90" s="37"/>
      <c r="Z90" s="37"/>
      <c r="AA90" s="37"/>
      <c r="AB90" s="37"/>
      <c r="AC90" s="37"/>
      <c r="AD90" s="48" t="s">
        <v>97</v>
      </c>
      <c r="AE90" s="52">
        <v>71</v>
      </c>
      <c r="AF90" s="37"/>
      <c r="AG90" s="37"/>
      <c r="AH90" s="37"/>
      <c r="AI90" s="37"/>
      <c r="AJ90" s="37"/>
      <c r="AK90" s="37"/>
      <c r="AL90" s="37"/>
      <c r="AM90" s="48" t="s">
        <v>97</v>
      </c>
      <c r="AN90" s="52">
        <v>71</v>
      </c>
      <c r="AO90" s="37"/>
      <c r="AP90" s="37"/>
      <c r="AQ90" s="37"/>
      <c r="AR90" s="37"/>
      <c r="AS90" s="37"/>
      <c r="AT90" s="37"/>
      <c r="AU90" s="37"/>
    </row>
    <row r="91" spans="1:47" x14ac:dyDescent="0.2">
      <c r="A91" s="48" t="s">
        <v>98</v>
      </c>
      <c r="B91" s="52">
        <v>72</v>
      </c>
      <c r="C91" s="37"/>
      <c r="D91" s="37"/>
      <c r="E91" s="37"/>
      <c r="F91" s="37"/>
      <c r="G91" s="37"/>
      <c r="H91" s="37"/>
      <c r="I91" s="37"/>
      <c r="K91" s="48" t="s">
        <v>98</v>
      </c>
      <c r="L91" s="52">
        <v>72</v>
      </c>
      <c r="M91" s="37"/>
      <c r="N91" s="37"/>
      <c r="O91" s="37"/>
      <c r="P91" s="37"/>
      <c r="Q91" s="37"/>
      <c r="R91" s="37"/>
      <c r="S91" s="37"/>
      <c r="U91" s="48" t="s">
        <v>98</v>
      </c>
      <c r="V91" s="52">
        <v>72</v>
      </c>
      <c r="W91" s="37"/>
      <c r="X91" s="37"/>
      <c r="Y91" s="37"/>
      <c r="Z91" s="37"/>
      <c r="AA91" s="37"/>
      <c r="AB91" s="37"/>
      <c r="AC91" s="37"/>
      <c r="AD91" s="48" t="s">
        <v>98</v>
      </c>
      <c r="AE91" s="52">
        <v>72</v>
      </c>
      <c r="AF91" s="37"/>
      <c r="AG91" s="37"/>
      <c r="AH91" s="37"/>
      <c r="AI91" s="37"/>
      <c r="AJ91" s="37"/>
      <c r="AK91" s="37"/>
      <c r="AL91" s="37"/>
      <c r="AM91" s="48" t="s">
        <v>98</v>
      </c>
      <c r="AN91" s="52">
        <v>72</v>
      </c>
      <c r="AO91" s="37"/>
      <c r="AP91" s="37"/>
      <c r="AQ91" s="37"/>
      <c r="AR91" s="37"/>
      <c r="AS91" s="37"/>
      <c r="AT91" s="37"/>
      <c r="AU91" s="37"/>
    </row>
    <row r="92" spans="1:47" x14ac:dyDescent="0.2">
      <c r="A92" s="48" t="s">
        <v>99</v>
      </c>
      <c r="B92" s="52">
        <v>73</v>
      </c>
      <c r="C92" s="37"/>
      <c r="D92" s="37"/>
      <c r="E92" s="37"/>
      <c r="F92" s="37"/>
      <c r="G92" s="37"/>
      <c r="H92" s="37"/>
      <c r="I92" s="37"/>
      <c r="K92" s="48" t="s">
        <v>99</v>
      </c>
      <c r="L92" s="52">
        <v>73</v>
      </c>
      <c r="M92" s="37"/>
      <c r="N92" s="37"/>
      <c r="O92" s="37"/>
      <c r="P92" s="37"/>
      <c r="Q92" s="37"/>
      <c r="R92" s="37"/>
      <c r="S92" s="37"/>
      <c r="U92" s="48" t="s">
        <v>99</v>
      </c>
      <c r="V92" s="52">
        <v>73</v>
      </c>
      <c r="W92" s="37"/>
      <c r="X92" s="37"/>
      <c r="Y92" s="37"/>
      <c r="Z92" s="37"/>
      <c r="AA92" s="37"/>
      <c r="AB92" s="37"/>
      <c r="AC92" s="37"/>
      <c r="AD92" s="48" t="s">
        <v>99</v>
      </c>
      <c r="AE92" s="52">
        <v>73</v>
      </c>
      <c r="AF92" s="37"/>
      <c r="AG92" s="37"/>
      <c r="AH92" s="37"/>
      <c r="AI92" s="37"/>
      <c r="AJ92" s="37"/>
      <c r="AK92" s="37"/>
      <c r="AL92" s="37"/>
      <c r="AM92" s="48" t="s">
        <v>99</v>
      </c>
      <c r="AN92" s="52">
        <v>73</v>
      </c>
      <c r="AO92" s="37"/>
      <c r="AP92" s="37"/>
      <c r="AQ92" s="37"/>
      <c r="AR92" s="37"/>
      <c r="AS92" s="37"/>
      <c r="AT92" s="37"/>
      <c r="AU92" s="37"/>
    </row>
    <row r="93" spans="1:47" x14ac:dyDescent="0.2">
      <c r="A93" s="48" t="s">
        <v>100</v>
      </c>
      <c r="B93" s="52">
        <v>74</v>
      </c>
      <c r="C93" s="37"/>
      <c r="D93" s="37"/>
      <c r="E93" s="37"/>
      <c r="F93" s="37"/>
      <c r="G93" s="37"/>
      <c r="H93" s="37"/>
      <c r="I93" s="37"/>
      <c r="K93" s="48" t="s">
        <v>100</v>
      </c>
      <c r="L93" s="52">
        <v>74</v>
      </c>
      <c r="M93" s="37"/>
      <c r="N93" s="37"/>
      <c r="O93" s="37"/>
      <c r="P93" s="37"/>
      <c r="Q93" s="37"/>
      <c r="R93" s="37"/>
      <c r="S93" s="37"/>
      <c r="U93" s="48" t="s">
        <v>100</v>
      </c>
      <c r="V93" s="52">
        <v>74</v>
      </c>
      <c r="W93" s="37"/>
      <c r="X93" s="37"/>
      <c r="Y93" s="37"/>
      <c r="Z93" s="37"/>
      <c r="AA93" s="37"/>
      <c r="AB93" s="37"/>
      <c r="AC93" s="37"/>
      <c r="AD93" s="48" t="s">
        <v>100</v>
      </c>
      <c r="AE93" s="52">
        <v>74</v>
      </c>
      <c r="AF93" s="37"/>
      <c r="AG93" s="37"/>
      <c r="AH93" s="37"/>
      <c r="AI93" s="37"/>
      <c r="AJ93" s="37"/>
      <c r="AK93" s="37"/>
      <c r="AL93" s="37"/>
      <c r="AM93" s="48" t="s">
        <v>100</v>
      </c>
      <c r="AN93" s="52">
        <v>74</v>
      </c>
      <c r="AO93" s="37"/>
      <c r="AP93" s="37"/>
      <c r="AQ93" s="37"/>
      <c r="AR93" s="37"/>
      <c r="AS93" s="37"/>
      <c r="AT93" s="37"/>
      <c r="AU93" s="37"/>
    </row>
    <row r="94" spans="1:47" x14ac:dyDescent="0.2">
      <c r="A94" s="48" t="s">
        <v>101</v>
      </c>
      <c r="B94" s="52">
        <v>75</v>
      </c>
      <c r="C94" s="37"/>
      <c r="D94" s="37"/>
      <c r="E94" s="37"/>
      <c r="F94" s="37"/>
      <c r="G94" s="37"/>
      <c r="H94" s="37"/>
      <c r="I94" s="37"/>
      <c r="K94" s="48" t="s">
        <v>101</v>
      </c>
      <c r="L94" s="52">
        <v>75</v>
      </c>
      <c r="M94" s="37"/>
      <c r="N94" s="37"/>
      <c r="O94" s="37"/>
      <c r="P94" s="37"/>
      <c r="Q94" s="37"/>
      <c r="R94" s="37"/>
      <c r="S94" s="37"/>
      <c r="U94" s="48" t="s">
        <v>101</v>
      </c>
      <c r="V94" s="52">
        <v>75</v>
      </c>
      <c r="W94" s="37"/>
      <c r="X94" s="37"/>
      <c r="Y94" s="37"/>
      <c r="Z94" s="37"/>
      <c r="AA94" s="37"/>
      <c r="AB94" s="37"/>
      <c r="AC94" s="37"/>
      <c r="AD94" s="48" t="s">
        <v>101</v>
      </c>
      <c r="AE94" s="52">
        <v>75</v>
      </c>
      <c r="AF94" s="37"/>
      <c r="AG94" s="37"/>
      <c r="AH94" s="37"/>
      <c r="AI94" s="37"/>
      <c r="AJ94" s="37"/>
      <c r="AK94" s="37"/>
      <c r="AL94" s="37"/>
      <c r="AM94" s="48" t="s">
        <v>101</v>
      </c>
      <c r="AN94" s="52">
        <v>75</v>
      </c>
      <c r="AO94" s="37"/>
      <c r="AP94" s="37"/>
      <c r="AQ94" s="37"/>
      <c r="AR94" s="37"/>
      <c r="AS94" s="37"/>
      <c r="AT94" s="37"/>
      <c r="AU94" s="37"/>
    </row>
    <row r="95" spans="1:47" x14ac:dyDescent="0.2">
      <c r="A95" s="48" t="s">
        <v>102</v>
      </c>
      <c r="B95" s="52">
        <v>76</v>
      </c>
      <c r="C95" s="37"/>
      <c r="D95" s="37"/>
      <c r="E95" s="37"/>
      <c r="F95" s="37"/>
      <c r="G95" s="37"/>
      <c r="H95" s="37"/>
      <c r="I95" s="37"/>
      <c r="K95" s="48" t="s">
        <v>102</v>
      </c>
      <c r="L95" s="52">
        <v>76</v>
      </c>
      <c r="M95" s="37"/>
      <c r="N95" s="37"/>
      <c r="O95" s="37"/>
      <c r="P95" s="37"/>
      <c r="Q95" s="37"/>
      <c r="R95" s="37"/>
      <c r="S95" s="37"/>
      <c r="U95" s="48" t="s">
        <v>102</v>
      </c>
      <c r="V95" s="52">
        <v>76</v>
      </c>
      <c r="W95" s="37"/>
      <c r="X95" s="37"/>
      <c r="Y95" s="37"/>
      <c r="Z95" s="37"/>
      <c r="AA95" s="37"/>
      <c r="AB95" s="37"/>
      <c r="AC95" s="37"/>
      <c r="AD95" s="48" t="s">
        <v>102</v>
      </c>
      <c r="AE95" s="52">
        <v>76</v>
      </c>
      <c r="AF95" s="37"/>
      <c r="AG95" s="37"/>
      <c r="AH95" s="37"/>
      <c r="AI95" s="37"/>
      <c r="AJ95" s="37"/>
      <c r="AK95" s="37"/>
      <c r="AL95" s="37"/>
      <c r="AM95" s="48" t="s">
        <v>102</v>
      </c>
      <c r="AN95" s="52">
        <v>76</v>
      </c>
      <c r="AO95" s="37"/>
      <c r="AP95" s="37"/>
      <c r="AQ95" s="37"/>
      <c r="AR95" s="37"/>
      <c r="AS95" s="37"/>
      <c r="AT95" s="37"/>
      <c r="AU95" s="37"/>
    </row>
    <row r="96" spans="1:47" x14ac:dyDescent="0.2">
      <c r="A96" s="48" t="s">
        <v>103</v>
      </c>
      <c r="B96" s="52">
        <v>77</v>
      </c>
      <c r="C96" s="37"/>
      <c r="D96" s="37"/>
      <c r="E96" s="37"/>
      <c r="F96" s="37"/>
      <c r="G96" s="37"/>
      <c r="H96" s="37"/>
      <c r="I96" s="37"/>
      <c r="K96" s="48" t="s">
        <v>103</v>
      </c>
      <c r="L96" s="52">
        <v>77</v>
      </c>
      <c r="M96" s="37"/>
      <c r="N96" s="37"/>
      <c r="O96" s="37"/>
      <c r="P96" s="37"/>
      <c r="Q96" s="37"/>
      <c r="R96" s="37"/>
      <c r="S96" s="37"/>
      <c r="U96" s="48" t="s">
        <v>103</v>
      </c>
      <c r="V96" s="52">
        <v>77</v>
      </c>
      <c r="W96" s="37"/>
      <c r="X96" s="37"/>
      <c r="Y96" s="37"/>
      <c r="Z96" s="37"/>
      <c r="AA96" s="37"/>
      <c r="AB96" s="37"/>
      <c r="AC96" s="37"/>
      <c r="AD96" s="48" t="s">
        <v>103</v>
      </c>
      <c r="AE96" s="52">
        <v>77</v>
      </c>
      <c r="AF96" s="37"/>
      <c r="AG96" s="37"/>
      <c r="AH96" s="37"/>
      <c r="AI96" s="37"/>
      <c r="AJ96" s="37"/>
      <c r="AK96" s="37"/>
      <c r="AL96" s="37"/>
      <c r="AM96" s="48" t="s">
        <v>103</v>
      </c>
      <c r="AN96" s="52">
        <v>77</v>
      </c>
      <c r="AO96" s="37"/>
      <c r="AP96" s="37"/>
      <c r="AQ96" s="37"/>
      <c r="AR96" s="37"/>
      <c r="AS96" s="37"/>
      <c r="AT96" s="37"/>
      <c r="AU96" s="37"/>
    </row>
    <row r="97" spans="1:47" x14ac:dyDescent="0.2">
      <c r="A97" s="48" t="s">
        <v>104</v>
      </c>
      <c r="B97" s="52">
        <v>78</v>
      </c>
      <c r="C97" s="37"/>
      <c r="D97" s="37"/>
      <c r="E97" s="37"/>
      <c r="F97" s="37"/>
      <c r="G97" s="37"/>
      <c r="H97" s="37"/>
      <c r="I97" s="37"/>
      <c r="K97" s="48" t="s">
        <v>104</v>
      </c>
      <c r="L97" s="52">
        <v>78</v>
      </c>
      <c r="M97" s="37"/>
      <c r="N97" s="37"/>
      <c r="O97" s="37"/>
      <c r="P97" s="37"/>
      <c r="Q97" s="37"/>
      <c r="R97" s="37"/>
      <c r="S97" s="37"/>
      <c r="U97" s="48" t="s">
        <v>104</v>
      </c>
      <c r="V97" s="52">
        <v>78</v>
      </c>
      <c r="W97" s="37"/>
      <c r="X97" s="37"/>
      <c r="Y97" s="37"/>
      <c r="Z97" s="37"/>
      <c r="AA97" s="37"/>
      <c r="AB97" s="37"/>
      <c r="AC97" s="37"/>
      <c r="AD97" s="48" t="s">
        <v>104</v>
      </c>
      <c r="AE97" s="52">
        <v>78</v>
      </c>
      <c r="AF97" s="37"/>
      <c r="AG97" s="37"/>
      <c r="AH97" s="37"/>
      <c r="AI97" s="37"/>
      <c r="AJ97" s="37"/>
      <c r="AK97" s="37"/>
      <c r="AL97" s="37"/>
      <c r="AM97" s="48" t="s">
        <v>104</v>
      </c>
      <c r="AN97" s="52">
        <v>78</v>
      </c>
      <c r="AO97" s="37"/>
      <c r="AP97" s="37"/>
      <c r="AQ97" s="37"/>
      <c r="AR97" s="37"/>
      <c r="AS97" s="37"/>
      <c r="AT97" s="37"/>
      <c r="AU97" s="37"/>
    </row>
    <row r="98" spans="1:47" x14ac:dyDescent="0.2">
      <c r="A98" s="48" t="s">
        <v>105</v>
      </c>
      <c r="B98" s="52">
        <v>79</v>
      </c>
      <c r="C98" s="37"/>
      <c r="D98" s="37"/>
      <c r="E98" s="37"/>
      <c r="F98" s="37"/>
      <c r="G98" s="37"/>
      <c r="H98" s="37"/>
      <c r="I98" s="37"/>
      <c r="K98" s="48" t="s">
        <v>105</v>
      </c>
      <c r="L98" s="52">
        <v>79</v>
      </c>
      <c r="M98" s="37"/>
      <c r="N98" s="37"/>
      <c r="O98" s="37"/>
      <c r="P98" s="37"/>
      <c r="Q98" s="37"/>
      <c r="R98" s="37"/>
      <c r="S98" s="37"/>
      <c r="U98" s="48" t="s">
        <v>105</v>
      </c>
      <c r="V98" s="52">
        <v>79</v>
      </c>
      <c r="W98" s="37"/>
      <c r="X98" s="37"/>
      <c r="Y98" s="37"/>
      <c r="Z98" s="37"/>
      <c r="AA98" s="37"/>
      <c r="AB98" s="37"/>
      <c r="AC98" s="37"/>
      <c r="AD98" s="48" t="s">
        <v>105</v>
      </c>
      <c r="AE98" s="52">
        <v>79</v>
      </c>
      <c r="AF98" s="37"/>
      <c r="AG98" s="37"/>
      <c r="AH98" s="37"/>
      <c r="AI98" s="37"/>
      <c r="AJ98" s="37"/>
      <c r="AK98" s="37"/>
      <c r="AL98" s="37"/>
      <c r="AM98" s="48" t="s">
        <v>105</v>
      </c>
      <c r="AN98" s="52">
        <v>79</v>
      </c>
      <c r="AO98" s="37"/>
      <c r="AP98" s="37"/>
      <c r="AQ98" s="37"/>
      <c r="AR98" s="37"/>
      <c r="AS98" s="37"/>
      <c r="AT98" s="37"/>
      <c r="AU98" s="37"/>
    </row>
    <row r="99" spans="1:47" x14ac:dyDescent="0.2">
      <c r="A99" s="48" t="s">
        <v>106</v>
      </c>
      <c r="B99" s="52">
        <v>80</v>
      </c>
      <c r="C99" s="37"/>
      <c r="D99" s="37"/>
      <c r="E99" s="37"/>
      <c r="F99" s="37"/>
      <c r="G99" s="37"/>
      <c r="H99" s="37"/>
      <c r="I99" s="37"/>
      <c r="K99" s="48" t="s">
        <v>106</v>
      </c>
      <c r="L99" s="52">
        <v>80</v>
      </c>
      <c r="M99" s="37"/>
      <c r="N99" s="37"/>
      <c r="O99" s="37"/>
      <c r="P99" s="37"/>
      <c r="Q99" s="37"/>
      <c r="R99" s="37"/>
      <c r="S99" s="37"/>
      <c r="U99" s="48" t="s">
        <v>106</v>
      </c>
      <c r="V99" s="52">
        <v>80</v>
      </c>
      <c r="W99" s="37"/>
      <c r="X99" s="37"/>
      <c r="Y99" s="37"/>
      <c r="Z99" s="37"/>
      <c r="AA99" s="37"/>
      <c r="AB99" s="37"/>
      <c r="AC99" s="37"/>
      <c r="AD99" s="48" t="s">
        <v>106</v>
      </c>
      <c r="AE99" s="52">
        <v>80</v>
      </c>
      <c r="AF99" s="37"/>
      <c r="AG99" s="37"/>
      <c r="AH99" s="37"/>
      <c r="AI99" s="37"/>
      <c r="AJ99" s="37"/>
      <c r="AK99" s="37"/>
      <c r="AL99" s="37"/>
      <c r="AM99" s="48" t="s">
        <v>106</v>
      </c>
      <c r="AN99" s="52">
        <v>80</v>
      </c>
      <c r="AO99" s="37"/>
      <c r="AP99" s="37"/>
      <c r="AQ99" s="37"/>
      <c r="AR99" s="37"/>
      <c r="AS99" s="37"/>
      <c r="AT99" s="37"/>
      <c r="AU99" s="37"/>
    </row>
    <row r="100" spans="1:47" x14ac:dyDescent="0.2">
      <c r="A100" s="48" t="s">
        <v>107</v>
      </c>
      <c r="B100" s="52">
        <v>81</v>
      </c>
      <c r="C100" s="37"/>
      <c r="D100" s="37"/>
      <c r="E100" s="37"/>
      <c r="F100" s="37"/>
      <c r="G100" s="37"/>
      <c r="H100" s="37"/>
      <c r="I100" s="37"/>
      <c r="K100" s="48" t="s">
        <v>107</v>
      </c>
      <c r="L100" s="52">
        <v>81</v>
      </c>
      <c r="M100" s="37"/>
      <c r="N100" s="37"/>
      <c r="O100" s="37"/>
      <c r="P100" s="37"/>
      <c r="Q100" s="37"/>
      <c r="R100" s="37"/>
      <c r="S100" s="37"/>
      <c r="U100" s="48" t="s">
        <v>107</v>
      </c>
      <c r="V100" s="52">
        <v>81</v>
      </c>
      <c r="W100" s="37"/>
      <c r="X100" s="37"/>
      <c r="Y100" s="37"/>
      <c r="Z100" s="37"/>
      <c r="AA100" s="37"/>
      <c r="AB100" s="37"/>
      <c r="AC100" s="37"/>
      <c r="AD100" s="48" t="s">
        <v>107</v>
      </c>
      <c r="AE100" s="52">
        <v>81</v>
      </c>
      <c r="AF100" s="37"/>
      <c r="AG100" s="37"/>
      <c r="AH100" s="37"/>
      <c r="AI100" s="37"/>
      <c r="AJ100" s="37"/>
      <c r="AK100" s="37"/>
      <c r="AL100" s="37"/>
      <c r="AM100" s="48" t="s">
        <v>107</v>
      </c>
      <c r="AN100" s="52">
        <v>81</v>
      </c>
      <c r="AO100" s="37"/>
      <c r="AP100" s="37"/>
      <c r="AQ100" s="37"/>
      <c r="AR100" s="37"/>
      <c r="AS100" s="37"/>
      <c r="AT100" s="37"/>
      <c r="AU100" s="37"/>
    </row>
    <row r="101" spans="1:47" x14ac:dyDescent="0.2">
      <c r="A101" s="48" t="s">
        <v>108</v>
      </c>
      <c r="B101" s="52">
        <v>82</v>
      </c>
      <c r="C101" s="37"/>
      <c r="D101" s="37"/>
      <c r="E101" s="37"/>
      <c r="F101" s="37"/>
      <c r="G101" s="37"/>
      <c r="H101" s="37"/>
      <c r="I101" s="37"/>
      <c r="K101" s="48" t="s">
        <v>108</v>
      </c>
      <c r="L101" s="52">
        <v>82</v>
      </c>
      <c r="M101" s="37"/>
      <c r="N101" s="37"/>
      <c r="O101" s="37"/>
      <c r="P101" s="37"/>
      <c r="Q101" s="37"/>
      <c r="R101" s="37"/>
      <c r="S101" s="37"/>
      <c r="U101" s="48" t="s">
        <v>108</v>
      </c>
      <c r="V101" s="52">
        <v>82</v>
      </c>
      <c r="W101" s="37"/>
      <c r="X101" s="37"/>
      <c r="Y101" s="37"/>
      <c r="Z101" s="37"/>
      <c r="AA101" s="37"/>
      <c r="AB101" s="37"/>
      <c r="AC101" s="37"/>
      <c r="AD101" s="48" t="s">
        <v>108</v>
      </c>
      <c r="AE101" s="52">
        <v>82</v>
      </c>
      <c r="AF101" s="37"/>
      <c r="AG101" s="37"/>
      <c r="AH101" s="37"/>
      <c r="AI101" s="37"/>
      <c r="AJ101" s="37"/>
      <c r="AK101" s="37"/>
      <c r="AL101" s="37"/>
      <c r="AM101" s="48" t="s">
        <v>108</v>
      </c>
      <c r="AN101" s="52">
        <v>82</v>
      </c>
      <c r="AO101" s="37"/>
      <c r="AP101" s="37"/>
      <c r="AQ101" s="37"/>
      <c r="AR101" s="37"/>
      <c r="AS101" s="37"/>
      <c r="AT101" s="37"/>
      <c r="AU101" s="37"/>
    </row>
    <row r="102" spans="1:47" x14ac:dyDescent="0.2">
      <c r="A102" s="48" t="s">
        <v>109</v>
      </c>
      <c r="B102" s="52">
        <v>83</v>
      </c>
      <c r="C102" s="37"/>
      <c r="D102" s="37"/>
      <c r="E102" s="37"/>
      <c r="F102" s="37"/>
      <c r="G102" s="37"/>
      <c r="H102" s="37"/>
      <c r="I102" s="37"/>
      <c r="K102" s="48" t="s">
        <v>109</v>
      </c>
      <c r="L102" s="52">
        <v>83</v>
      </c>
      <c r="M102" s="37"/>
      <c r="N102" s="37"/>
      <c r="O102" s="37"/>
      <c r="P102" s="37"/>
      <c r="Q102" s="37"/>
      <c r="R102" s="37"/>
      <c r="S102" s="37"/>
      <c r="U102" s="48" t="s">
        <v>109</v>
      </c>
      <c r="V102" s="52">
        <v>83</v>
      </c>
      <c r="W102" s="37"/>
      <c r="X102" s="37"/>
      <c r="Y102" s="37"/>
      <c r="Z102" s="37"/>
      <c r="AA102" s="37"/>
      <c r="AB102" s="37"/>
      <c r="AC102" s="37"/>
      <c r="AD102" s="48" t="s">
        <v>109</v>
      </c>
      <c r="AE102" s="52">
        <v>83</v>
      </c>
      <c r="AF102" s="37"/>
      <c r="AG102" s="37"/>
      <c r="AH102" s="37"/>
      <c r="AI102" s="37"/>
      <c r="AJ102" s="37"/>
      <c r="AK102" s="37"/>
      <c r="AL102" s="37"/>
      <c r="AM102" s="48" t="s">
        <v>109</v>
      </c>
      <c r="AN102" s="52">
        <v>83</v>
      </c>
      <c r="AO102" s="37"/>
      <c r="AP102" s="37"/>
      <c r="AQ102" s="37"/>
      <c r="AR102" s="37"/>
      <c r="AS102" s="37"/>
      <c r="AT102" s="37"/>
      <c r="AU102" s="37"/>
    </row>
    <row r="103" spans="1:47" x14ac:dyDescent="0.2">
      <c r="A103" s="48" t="s">
        <v>110</v>
      </c>
      <c r="B103" s="52">
        <v>84</v>
      </c>
      <c r="C103" s="37"/>
      <c r="D103" s="37"/>
      <c r="E103" s="37"/>
      <c r="F103" s="37"/>
      <c r="G103" s="37"/>
      <c r="H103" s="37"/>
      <c r="I103" s="37"/>
      <c r="K103" s="48" t="s">
        <v>110</v>
      </c>
      <c r="L103" s="52">
        <v>84</v>
      </c>
      <c r="M103" s="37"/>
      <c r="N103" s="37"/>
      <c r="O103" s="37"/>
      <c r="P103" s="37"/>
      <c r="Q103" s="37"/>
      <c r="R103" s="37"/>
      <c r="S103" s="37"/>
      <c r="U103" s="48" t="s">
        <v>110</v>
      </c>
      <c r="V103" s="52">
        <v>84</v>
      </c>
      <c r="W103" s="37"/>
      <c r="X103" s="37"/>
      <c r="Y103" s="37"/>
      <c r="Z103" s="37"/>
      <c r="AA103" s="37"/>
      <c r="AB103" s="37"/>
      <c r="AC103" s="37"/>
      <c r="AD103" s="48" t="s">
        <v>110</v>
      </c>
      <c r="AE103" s="52">
        <v>84</v>
      </c>
      <c r="AF103" s="37"/>
      <c r="AG103" s="37"/>
      <c r="AH103" s="37"/>
      <c r="AI103" s="37"/>
      <c r="AJ103" s="37"/>
      <c r="AK103" s="37"/>
      <c r="AL103" s="37"/>
      <c r="AM103" s="48" t="s">
        <v>110</v>
      </c>
      <c r="AN103" s="52">
        <v>84</v>
      </c>
      <c r="AO103" s="37"/>
      <c r="AP103" s="37"/>
      <c r="AQ103" s="37"/>
      <c r="AR103" s="37"/>
      <c r="AS103" s="37"/>
      <c r="AT103" s="37"/>
      <c r="AU103" s="37"/>
    </row>
    <row r="104" spans="1:47" x14ac:dyDescent="0.2">
      <c r="A104" s="48" t="s">
        <v>111</v>
      </c>
      <c r="B104" s="52">
        <v>85</v>
      </c>
      <c r="C104" s="37"/>
      <c r="D104" s="37"/>
      <c r="E104" s="37"/>
      <c r="F104" s="37"/>
      <c r="G104" s="37"/>
      <c r="H104" s="37"/>
      <c r="I104" s="37"/>
      <c r="K104" s="48" t="s">
        <v>111</v>
      </c>
      <c r="L104" s="52">
        <v>85</v>
      </c>
      <c r="M104" s="37"/>
      <c r="N104" s="37"/>
      <c r="O104" s="37"/>
      <c r="P104" s="37"/>
      <c r="Q104" s="37"/>
      <c r="R104" s="37"/>
      <c r="S104" s="37"/>
      <c r="U104" s="48" t="s">
        <v>111</v>
      </c>
      <c r="V104" s="52">
        <v>85</v>
      </c>
      <c r="W104" s="37"/>
      <c r="X104" s="37"/>
      <c r="Y104" s="37"/>
      <c r="Z104" s="37"/>
      <c r="AA104" s="37"/>
      <c r="AB104" s="37"/>
      <c r="AC104" s="37"/>
      <c r="AD104" s="48" t="s">
        <v>111</v>
      </c>
      <c r="AE104" s="52">
        <v>85</v>
      </c>
      <c r="AF104" s="37"/>
      <c r="AG104" s="37"/>
      <c r="AH104" s="37"/>
      <c r="AI104" s="37"/>
      <c r="AJ104" s="37"/>
      <c r="AK104" s="37"/>
      <c r="AL104" s="37"/>
      <c r="AM104" s="48" t="s">
        <v>111</v>
      </c>
      <c r="AN104" s="52">
        <v>85</v>
      </c>
      <c r="AO104" s="37"/>
      <c r="AP104" s="37"/>
      <c r="AQ104" s="37"/>
      <c r="AR104" s="37"/>
      <c r="AS104" s="37"/>
      <c r="AT104" s="37"/>
      <c r="AU104" s="37"/>
    </row>
    <row r="105" spans="1:47" x14ac:dyDescent="0.2">
      <c r="A105" s="48" t="s">
        <v>112</v>
      </c>
      <c r="B105" s="52">
        <v>86</v>
      </c>
      <c r="C105" s="37"/>
      <c r="D105" s="37"/>
      <c r="E105" s="37"/>
      <c r="F105" s="37"/>
      <c r="G105" s="37"/>
      <c r="H105" s="37"/>
      <c r="I105" s="37"/>
      <c r="K105" s="48" t="s">
        <v>112</v>
      </c>
      <c r="L105" s="52">
        <v>86</v>
      </c>
      <c r="M105" s="37"/>
      <c r="N105" s="37"/>
      <c r="O105" s="37"/>
      <c r="P105" s="37"/>
      <c r="Q105" s="37"/>
      <c r="R105" s="37"/>
      <c r="S105" s="37"/>
      <c r="U105" s="48" t="s">
        <v>112</v>
      </c>
      <c r="V105" s="52">
        <v>86</v>
      </c>
      <c r="W105" s="37"/>
      <c r="X105" s="37"/>
      <c r="Y105" s="37"/>
      <c r="Z105" s="37"/>
      <c r="AA105" s="37"/>
      <c r="AB105" s="37"/>
      <c r="AC105" s="37"/>
      <c r="AD105" s="48" t="s">
        <v>112</v>
      </c>
      <c r="AE105" s="52">
        <v>86</v>
      </c>
      <c r="AF105" s="37"/>
      <c r="AG105" s="37"/>
      <c r="AH105" s="37"/>
      <c r="AI105" s="37"/>
      <c r="AJ105" s="37"/>
      <c r="AK105" s="37"/>
      <c r="AL105" s="37"/>
      <c r="AM105" s="48" t="s">
        <v>112</v>
      </c>
      <c r="AN105" s="52">
        <v>86</v>
      </c>
      <c r="AO105" s="37"/>
      <c r="AP105" s="37"/>
      <c r="AQ105" s="37"/>
      <c r="AR105" s="37"/>
      <c r="AS105" s="37"/>
      <c r="AT105" s="37"/>
      <c r="AU105" s="37"/>
    </row>
    <row r="106" spans="1:47" x14ac:dyDescent="0.2">
      <c r="A106" s="48" t="s">
        <v>113</v>
      </c>
      <c r="B106" s="52">
        <v>87</v>
      </c>
      <c r="C106" s="37"/>
      <c r="D106" s="37"/>
      <c r="E106" s="37"/>
      <c r="F106" s="37"/>
      <c r="G106" s="37"/>
      <c r="H106" s="37"/>
      <c r="I106" s="37"/>
      <c r="K106" s="48" t="s">
        <v>113</v>
      </c>
      <c r="L106" s="52">
        <v>87</v>
      </c>
      <c r="M106" s="37"/>
      <c r="N106" s="37"/>
      <c r="O106" s="37"/>
      <c r="P106" s="37"/>
      <c r="Q106" s="37"/>
      <c r="R106" s="37"/>
      <c r="S106" s="37"/>
      <c r="U106" s="48" t="s">
        <v>113</v>
      </c>
      <c r="V106" s="52">
        <v>87</v>
      </c>
      <c r="W106" s="37"/>
      <c r="X106" s="37"/>
      <c r="Y106" s="37"/>
      <c r="Z106" s="37"/>
      <c r="AA106" s="37"/>
      <c r="AB106" s="37"/>
      <c r="AC106" s="37"/>
      <c r="AD106" s="48" t="s">
        <v>113</v>
      </c>
      <c r="AE106" s="52">
        <v>87</v>
      </c>
      <c r="AF106" s="37"/>
      <c r="AG106" s="37"/>
      <c r="AH106" s="37"/>
      <c r="AI106" s="37"/>
      <c r="AJ106" s="37"/>
      <c r="AK106" s="37"/>
      <c r="AL106" s="37"/>
      <c r="AM106" s="48" t="s">
        <v>113</v>
      </c>
      <c r="AN106" s="52">
        <v>87</v>
      </c>
      <c r="AO106" s="37"/>
      <c r="AP106" s="37"/>
      <c r="AQ106" s="37"/>
      <c r="AR106" s="37"/>
      <c r="AS106" s="37"/>
      <c r="AT106" s="37"/>
      <c r="AU106" s="37"/>
    </row>
    <row r="107" spans="1:47" x14ac:dyDescent="0.2">
      <c r="A107" s="48" t="s">
        <v>114</v>
      </c>
      <c r="B107" s="52">
        <v>88</v>
      </c>
      <c r="C107" s="37"/>
      <c r="D107" s="37"/>
      <c r="E107" s="37"/>
      <c r="F107" s="37"/>
      <c r="G107" s="37"/>
      <c r="H107" s="37"/>
      <c r="I107" s="37"/>
      <c r="K107" s="48" t="s">
        <v>114</v>
      </c>
      <c r="L107" s="52">
        <v>88</v>
      </c>
      <c r="M107" s="37"/>
      <c r="N107" s="37"/>
      <c r="O107" s="37"/>
      <c r="P107" s="37"/>
      <c r="Q107" s="37"/>
      <c r="R107" s="37"/>
      <c r="S107" s="37"/>
      <c r="U107" s="48" t="s">
        <v>114</v>
      </c>
      <c r="V107" s="52">
        <v>88</v>
      </c>
      <c r="W107" s="37"/>
      <c r="X107" s="37"/>
      <c r="Y107" s="37"/>
      <c r="Z107" s="37"/>
      <c r="AA107" s="37"/>
      <c r="AB107" s="37"/>
      <c r="AC107" s="37"/>
      <c r="AD107" s="48" t="s">
        <v>114</v>
      </c>
      <c r="AE107" s="52">
        <v>88</v>
      </c>
      <c r="AF107" s="37"/>
      <c r="AG107" s="37"/>
      <c r="AH107" s="37"/>
      <c r="AI107" s="37"/>
      <c r="AJ107" s="37"/>
      <c r="AK107" s="37"/>
      <c r="AL107" s="37"/>
      <c r="AM107" s="48" t="s">
        <v>114</v>
      </c>
      <c r="AN107" s="52">
        <v>88</v>
      </c>
      <c r="AO107" s="37"/>
      <c r="AP107" s="37"/>
      <c r="AQ107" s="37"/>
      <c r="AR107" s="37"/>
      <c r="AS107" s="37"/>
      <c r="AT107" s="37"/>
      <c r="AU107" s="37"/>
    </row>
    <row r="108" spans="1:47" x14ac:dyDescent="0.2">
      <c r="A108" s="48" t="s">
        <v>115</v>
      </c>
      <c r="B108" s="52">
        <v>89</v>
      </c>
      <c r="C108" s="37"/>
      <c r="D108" s="37"/>
      <c r="E108" s="37"/>
      <c r="F108" s="37"/>
      <c r="G108" s="37"/>
      <c r="H108" s="37"/>
      <c r="I108" s="37"/>
      <c r="K108" s="48" t="s">
        <v>115</v>
      </c>
      <c r="L108" s="52">
        <v>89</v>
      </c>
      <c r="M108" s="37"/>
      <c r="N108" s="37"/>
      <c r="O108" s="37"/>
      <c r="P108" s="37"/>
      <c r="Q108" s="37"/>
      <c r="R108" s="37"/>
      <c r="S108" s="37"/>
      <c r="U108" s="48" t="s">
        <v>115</v>
      </c>
      <c r="V108" s="52">
        <v>89</v>
      </c>
      <c r="W108" s="37"/>
      <c r="X108" s="37"/>
      <c r="Y108" s="37"/>
      <c r="Z108" s="37"/>
      <c r="AA108" s="37"/>
      <c r="AB108" s="37"/>
      <c r="AC108" s="37"/>
      <c r="AD108" s="48" t="s">
        <v>115</v>
      </c>
      <c r="AE108" s="52">
        <v>89</v>
      </c>
      <c r="AF108" s="37"/>
      <c r="AG108" s="37"/>
      <c r="AH108" s="37"/>
      <c r="AI108" s="37"/>
      <c r="AJ108" s="37"/>
      <c r="AK108" s="37"/>
      <c r="AL108" s="37"/>
      <c r="AM108" s="48" t="s">
        <v>115</v>
      </c>
      <c r="AN108" s="52">
        <v>89</v>
      </c>
      <c r="AO108" s="37"/>
      <c r="AP108" s="37"/>
      <c r="AQ108" s="37"/>
      <c r="AR108" s="37"/>
      <c r="AS108" s="37"/>
      <c r="AT108" s="37"/>
      <c r="AU108" s="37"/>
    </row>
    <row r="109" spans="1:47" x14ac:dyDescent="0.2">
      <c r="A109" s="48" t="s">
        <v>116</v>
      </c>
      <c r="B109" s="52">
        <v>90</v>
      </c>
      <c r="C109" s="37"/>
      <c r="D109" s="37"/>
      <c r="E109" s="37"/>
      <c r="F109" s="37"/>
      <c r="G109" s="37"/>
      <c r="H109" s="37"/>
      <c r="I109" s="37"/>
      <c r="K109" s="48" t="s">
        <v>116</v>
      </c>
      <c r="L109" s="52">
        <v>90</v>
      </c>
      <c r="M109" s="37"/>
      <c r="N109" s="37"/>
      <c r="O109" s="37"/>
      <c r="P109" s="37"/>
      <c r="Q109" s="37"/>
      <c r="R109" s="37"/>
      <c r="S109" s="37"/>
      <c r="U109" s="48" t="s">
        <v>116</v>
      </c>
      <c r="V109" s="52">
        <v>90</v>
      </c>
      <c r="W109" s="37"/>
      <c r="X109" s="37"/>
      <c r="Y109" s="37"/>
      <c r="Z109" s="37"/>
      <c r="AA109" s="37"/>
      <c r="AB109" s="37"/>
      <c r="AC109" s="37"/>
      <c r="AD109" s="48" t="s">
        <v>116</v>
      </c>
      <c r="AE109" s="52">
        <v>90</v>
      </c>
      <c r="AF109" s="37"/>
      <c r="AG109" s="37"/>
      <c r="AH109" s="37"/>
      <c r="AI109" s="37"/>
      <c r="AJ109" s="37"/>
      <c r="AK109" s="37"/>
      <c r="AL109" s="37"/>
      <c r="AM109" s="48" t="s">
        <v>116</v>
      </c>
      <c r="AN109" s="52">
        <v>90</v>
      </c>
      <c r="AO109" s="37"/>
      <c r="AP109" s="37"/>
      <c r="AQ109" s="37"/>
      <c r="AR109" s="37"/>
      <c r="AS109" s="37"/>
      <c r="AT109" s="37"/>
      <c r="AU109" s="37"/>
    </row>
    <row r="110" spans="1:47" x14ac:dyDescent="0.2">
      <c r="A110" s="48" t="s">
        <v>117</v>
      </c>
      <c r="B110" s="52">
        <v>91</v>
      </c>
      <c r="C110" s="37"/>
      <c r="D110" s="37"/>
      <c r="E110" s="37"/>
      <c r="F110" s="37"/>
      <c r="G110" s="37"/>
      <c r="H110" s="37"/>
      <c r="I110" s="37"/>
      <c r="K110" s="48" t="s">
        <v>117</v>
      </c>
      <c r="L110" s="52">
        <v>91</v>
      </c>
      <c r="M110" s="37"/>
      <c r="N110" s="37"/>
      <c r="O110" s="37"/>
      <c r="P110" s="37"/>
      <c r="Q110" s="37"/>
      <c r="R110" s="37"/>
      <c r="S110" s="37"/>
      <c r="U110" s="48" t="s">
        <v>117</v>
      </c>
      <c r="V110" s="52">
        <v>91</v>
      </c>
      <c r="W110" s="37"/>
      <c r="X110" s="37"/>
      <c r="Y110" s="37"/>
      <c r="Z110" s="37"/>
      <c r="AA110" s="37"/>
      <c r="AB110" s="37"/>
      <c r="AC110" s="37"/>
      <c r="AD110" s="48" t="s">
        <v>117</v>
      </c>
      <c r="AE110" s="52">
        <v>91</v>
      </c>
      <c r="AF110" s="37"/>
      <c r="AG110" s="37"/>
      <c r="AH110" s="37"/>
      <c r="AI110" s="37"/>
      <c r="AJ110" s="37"/>
      <c r="AK110" s="37"/>
      <c r="AL110" s="37"/>
      <c r="AM110" s="48" t="s">
        <v>117</v>
      </c>
      <c r="AN110" s="52">
        <v>91</v>
      </c>
      <c r="AO110" s="37"/>
      <c r="AP110" s="37"/>
      <c r="AQ110" s="37"/>
      <c r="AR110" s="37"/>
      <c r="AS110" s="37"/>
      <c r="AT110" s="37"/>
      <c r="AU110" s="37"/>
    </row>
    <row r="111" spans="1:47" x14ac:dyDescent="0.2">
      <c r="A111" s="48" t="s">
        <v>118</v>
      </c>
      <c r="B111" s="52">
        <v>92</v>
      </c>
      <c r="C111" s="37"/>
      <c r="D111" s="37"/>
      <c r="E111" s="37"/>
      <c r="F111" s="37"/>
      <c r="G111" s="37"/>
      <c r="H111" s="37"/>
      <c r="I111" s="37"/>
      <c r="K111" s="48" t="s">
        <v>118</v>
      </c>
      <c r="L111" s="52">
        <v>92</v>
      </c>
      <c r="M111" s="37"/>
      <c r="N111" s="37"/>
      <c r="O111" s="37"/>
      <c r="P111" s="37"/>
      <c r="Q111" s="37"/>
      <c r="R111" s="37"/>
      <c r="S111" s="37"/>
      <c r="U111" s="48" t="s">
        <v>118</v>
      </c>
      <c r="V111" s="52">
        <v>92</v>
      </c>
      <c r="W111" s="37"/>
      <c r="X111" s="37"/>
      <c r="Y111" s="37"/>
      <c r="Z111" s="37"/>
      <c r="AA111" s="37"/>
      <c r="AB111" s="37"/>
      <c r="AC111" s="37"/>
      <c r="AD111" s="48" t="s">
        <v>118</v>
      </c>
      <c r="AE111" s="52">
        <v>92</v>
      </c>
      <c r="AF111" s="37"/>
      <c r="AG111" s="37"/>
      <c r="AH111" s="37"/>
      <c r="AI111" s="37"/>
      <c r="AJ111" s="37"/>
      <c r="AK111" s="37"/>
      <c r="AL111" s="37"/>
      <c r="AM111" s="48" t="s">
        <v>118</v>
      </c>
      <c r="AN111" s="52">
        <v>92</v>
      </c>
      <c r="AO111" s="37"/>
      <c r="AP111" s="37"/>
      <c r="AQ111" s="37"/>
      <c r="AR111" s="37"/>
      <c r="AS111" s="37"/>
      <c r="AT111" s="37"/>
      <c r="AU111" s="37"/>
    </row>
    <row r="112" spans="1:47" x14ac:dyDescent="0.2">
      <c r="A112" s="48" t="s">
        <v>119</v>
      </c>
      <c r="B112" s="52">
        <v>93</v>
      </c>
      <c r="C112" s="37"/>
      <c r="D112" s="37"/>
      <c r="E112" s="37"/>
      <c r="F112" s="37"/>
      <c r="G112" s="37"/>
      <c r="H112" s="37"/>
      <c r="I112" s="37"/>
      <c r="K112" s="48" t="s">
        <v>119</v>
      </c>
      <c r="L112" s="52">
        <v>93</v>
      </c>
      <c r="M112" s="37"/>
      <c r="N112" s="37"/>
      <c r="O112" s="37"/>
      <c r="P112" s="37"/>
      <c r="Q112" s="37"/>
      <c r="R112" s="37"/>
      <c r="S112" s="37"/>
      <c r="U112" s="48" t="s">
        <v>119</v>
      </c>
      <c r="V112" s="52">
        <v>93</v>
      </c>
      <c r="W112" s="37"/>
      <c r="X112" s="37"/>
      <c r="Y112" s="37"/>
      <c r="Z112" s="37"/>
      <c r="AA112" s="37"/>
      <c r="AB112" s="37"/>
      <c r="AC112" s="37"/>
      <c r="AD112" s="48" t="s">
        <v>119</v>
      </c>
      <c r="AE112" s="52">
        <v>93</v>
      </c>
      <c r="AF112" s="37"/>
      <c r="AG112" s="37"/>
      <c r="AH112" s="37"/>
      <c r="AI112" s="37"/>
      <c r="AJ112" s="37"/>
      <c r="AK112" s="37"/>
      <c r="AL112" s="37"/>
      <c r="AM112" s="48" t="s">
        <v>119</v>
      </c>
      <c r="AN112" s="52">
        <v>93</v>
      </c>
      <c r="AO112" s="37"/>
      <c r="AP112" s="37"/>
      <c r="AQ112" s="37"/>
      <c r="AR112" s="37"/>
      <c r="AS112" s="37"/>
      <c r="AT112" s="37"/>
      <c r="AU112" s="37"/>
    </row>
    <row r="113" spans="1:47" x14ac:dyDescent="0.2">
      <c r="A113" s="48" t="s">
        <v>120</v>
      </c>
      <c r="B113" s="52">
        <v>94</v>
      </c>
      <c r="C113" s="37"/>
      <c r="D113" s="37"/>
      <c r="E113" s="37"/>
      <c r="F113" s="37"/>
      <c r="G113" s="37"/>
      <c r="H113" s="37"/>
      <c r="I113" s="37"/>
      <c r="K113" s="48" t="s">
        <v>120</v>
      </c>
      <c r="L113" s="52">
        <v>94</v>
      </c>
      <c r="M113" s="37"/>
      <c r="N113" s="37"/>
      <c r="O113" s="37"/>
      <c r="P113" s="37"/>
      <c r="Q113" s="37"/>
      <c r="R113" s="37"/>
      <c r="S113" s="37"/>
      <c r="U113" s="48" t="s">
        <v>120</v>
      </c>
      <c r="V113" s="52">
        <v>94</v>
      </c>
      <c r="W113" s="37"/>
      <c r="X113" s="37"/>
      <c r="Y113" s="37"/>
      <c r="Z113" s="37"/>
      <c r="AA113" s="37"/>
      <c r="AB113" s="37"/>
      <c r="AC113" s="37"/>
      <c r="AD113" s="48" t="s">
        <v>120</v>
      </c>
      <c r="AE113" s="52">
        <v>94</v>
      </c>
      <c r="AF113" s="37"/>
      <c r="AG113" s="37"/>
      <c r="AH113" s="37"/>
      <c r="AI113" s="37"/>
      <c r="AJ113" s="37"/>
      <c r="AK113" s="37"/>
      <c r="AL113" s="37"/>
      <c r="AM113" s="48" t="s">
        <v>120</v>
      </c>
      <c r="AN113" s="52">
        <v>94</v>
      </c>
      <c r="AO113" s="37"/>
      <c r="AP113" s="37"/>
      <c r="AQ113" s="37"/>
      <c r="AR113" s="37"/>
      <c r="AS113" s="37"/>
      <c r="AT113" s="37"/>
      <c r="AU113" s="37"/>
    </row>
    <row r="114" spans="1:47" x14ac:dyDescent="0.2">
      <c r="A114" s="48" t="s">
        <v>121</v>
      </c>
      <c r="B114" s="52">
        <v>95</v>
      </c>
      <c r="C114" s="37"/>
      <c r="D114" s="37"/>
      <c r="E114" s="37"/>
      <c r="F114" s="37"/>
      <c r="G114" s="37"/>
      <c r="H114" s="37"/>
      <c r="I114" s="37"/>
      <c r="K114" s="48" t="s">
        <v>121</v>
      </c>
      <c r="L114" s="52">
        <v>95</v>
      </c>
      <c r="M114" s="37"/>
      <c r="N114" s="37"/>
      <c r="O114" s="37"/>
      <c r="P114" s="37"/>
      <c r="Q114" s="37"/>
      <c r="R114" s="37"/>
      <c r="S114" s="37"/>
      <c r="U114" s="48" t="s">
        <v>121</v>
      </c>
      <c r="V114" s="52">
        <v>95</v>
      </c>
      <c r="W114" s="37"/>
      <c r="X114" s="37"/>
      <c r="Y114" s="37"/>
      <c r="Z114" s="37"/>
      <c r="AA114" s="37"/>
      <c r="AB114" s="37"/>
      <c r="AC114" s="37"/>
      <c r="AD114" s="48" t="s">
        <v>121</v>
      </c>
      <c r="AE114" s="52">
        <v>95</v>
      </c>
      <c r="AF114" s="37"/>
      <c r="AG114" s="37"/>
      <c r="AH114" s="37"/>
      <c r="AI114" s="37"/>
      <c r="AJ114" s="37"/>
      <c r="AK114" s="37"/>
      <c r="AL114" s="37"/>
      <c r="AM114" s="48" t="s">
        <v>121</v>
      </c>
      <c r="AN114" s="52">
        <v>95</v>
      </c>
      <c r="AO114" s="37"/>
      <c r="AP114" s="37"/>
      <c r="AQ114" s="37"/>
      <c r="AR114" s="37"/>
      <c r="AS114" s="37"/>
      <c r="AT114" s="37"/>
      <c r="AU114" s="37"/>
    </row>
    <row r="115" spans="1:47" x14ac:dyDescent="0.2">
      <c r="A115" s="48" t="s">
        <v>122</v>
      </c>
      <c r="B115" s="52">
        <v>96</v>
      </c>
      <c r="C115" s="37"/>
      <c r="D115" s="37"/>
      <c r="E115" s="37"/>
      <c r="F115" s="37"/>
      <c r="G115" s="37"/>
      <c r="H115" s="37"/>
      <c r="I115" s="37"/>
      <c r="K115" s="48" t="s">
        <v>122</v>
      </c>
      <c r="L115" s="52">
        <v>96</v>
      </c>
      <c r="M115" s="37"/>
      <c r="N115" s="37"/>
      <c r="O115" s="37"/>
      <c r="P115" s="37"/>
      <c r="Q115" s="37"/>
      <c r="R115" s="37"/>
      <c r="S115" s="37"/>
      <c r="U115" s="48" t="s">
        <v>122</v>
      </c>
      <c r="V115" s="52">
        <v>96</v>
      </c>
      <c r="W115" s="37"/>
      <c r="X115" s="37"/>
      <c r="Y115" s="37"/>
      <c r="Z115" s="37"/>
      <c r="AA115" s="37"/>
      <c r="AB115" s="37"/>
      <c r="AC115" s="37"/>
      <c r="AD115" s="48" t="s">
        <v>122</v>
      </c>
      <c r="AE115" s="52">
        <v>96</v>
      </c>
      <c r="AF115" s="37"/>
      <c r="AG115" s="37"/>
      <c r="AH115" s="37"/>
      <c r="AI115" s="37"/>
      <c r="AJ115" s="37"/>
      <c r="AK115" s="37"/>
      <c r="AL115" s="37"/>
      <c r="AM115" s="48" t="s">
        <v>122</v>
      </c>
      <c r="AN115" s="52">
        <v>96</v>
      </c>
      <c r="AO115" s="37"/>
      <c r="AP115" s="37"/>
      <c r="AQ115" s="37"/>
      <c r="AR115" s="37"/>
      <c r="AS115" s="37"/>
      <c r="AT115" s="37"/>
      <c r="AU115" s="37"/>
    </row>
    <row r="116" spans="1:47" x14ac:dyDescent="0.2">
      <c r="A116" s="48" t="s">
        <v>123</v>
      </c>
      <c r="B116" s="52">
        <v>97</v>
      </c>
      <c r="C116" s="37"/>
      <c r="D116" s="37"/>
      <c r="E116" s="37"/>
      <c r="F116" s="37"/>
      <c r="G116" s="37"/>
      <c r="H116" s="37"/>
      <c r="I116" s="37"/>
      <c r="K116" s="48" t="s">
        <v>123</v>
      </c>
      <c r="L116" s="52">
        <v>97</v>
      </c>
      <c r="M116" s="37"/>
      <c r="N116" s="37"/>
      <c r="O116" s="37"/>
      <c r="P116" s="37"/>
      <c r="Q116" s="37"/>
      <c r="R116" s="37"/>
      <c r="S116" s="37"/>
      <c r="U116" s="48" t="s">
        <v>123</v>
      </c>
      <c r="V116" s="52">
        <v>97</v>
      </c>
      <c r="W116" s="37"/>
      <c r="X116" s="37"/>
      <c r="Y116" s="37"/>
      <c r="Z116" s="37"/>
      <c r="AA116" s="37"/>
      <c r="AB116" s="37"/>
      <c r="AC116" s="37"/>
      <c r="AD116" s="48" t="s">
        <v>123</v>
      </c>
      <c r="AE116" s="52">
        <v>97</v>
      </c>
      <c r="AF116" s="37"/>
      <c r="AG116" s="37"/>
      <c r="AH116" s="37"/>
      <c r="AI116" s="37"/>
      <c r="AJ116" s="37"/>
      <c r="AK116" s="37"/>
      <c r="AL116" s="37"/>
      <c r="AM116" s="48" t="s">
        <v>123</v>
      </c>
      <c r="AN116" s="52">
        <v>97</v>
      </c>
      <c r="AO116" s="37"/>
      <c r="AP116" s="37"/>
      <c r="AQ116" s="37"/>
      <c r="AR116" s="37"/>
      <c r="AS116" s="37"/>
      <c r="AT116" s="37"/>
      <c r="AU116" s="37"/>
    </row>
    <row r="117" spans="1:47" x14ac:dyDescent="0.2">
      <c r="A117" s="48" t="s">
        <v>124</v>
      </c>
      <c r="B117" s="52">
        <v>98</v>
      </c>
      <c r="C117" s="37"/>
      <c r="D117" s="37"/>
      <c r="E117" s="37"/>
      <c r="F117" s="37"/>
      <c r="G117" s="37"/>
      <c r="H117" s="37"/>
      <c r="I117" s="37"/>
      <c r="K117" s="48" t="s">
        <v>124</v>
      </c>
      <c r="L117" s="52">
        <v>98</v>
      </c>
      <c r="M117" s="37"/>
      <c r="N117" s="37"/>
      <c r="O117" s="37"/>
      <c r="P117" s="37"/>
      <c r="Q117" s="37"/>
      <c r="R117" s="37"/>
      <c r="S117" s="37"/>
      <c r="U117" s="48" t="s">
        <v>124</v>
      </c>
      <c r="V117" s="52">
        <v>98</v>
      </c>
      <c r="W117" s="37"/>
      <c r="X117" s="37"/>
      <c r="Y117" s="37"/>
      <c r="Z117" s="37"/>
      <c r="AA117" s="37"/>
      <c r="AB117" s="37"/>
      <c r="AC117" s="37"/>
      <c r="AD117" s="48" t="s">
        <v>124</v>
      </c>
      <c r="AE117" s="52">
        <v>98</v>
      </c>
      <c r="AF117" s="37"/>
      <c r="AG117" s="37"/>
      <c r="AH117" s="37"/>
      <c r="AI117" s="37"/>
      <c r="AJ117" s="37"/>
      <c r="AK117" s="37"/>
      <c r="AL117" s="37"/>
      <c r="AM117" s="48" t="s">
        <v>124</v>
      </c>
      <c r="AN117" s="52">
        <v>98</v>
      </c>
      <c r="AO117" s="37"/>
      <c r="AP117" s="37"/>
      <c r="AQ117" s="37"/>
      <c r="AR117" s="37"/>
      <c r="AS117" s="37"/>
      <c r="AT117" s="37"/>
      <c r="AU117" s="37"/>
    </row>
    <row r="118" spans="1:47" x14ac:dyDescent="0.2">
      <c r="A118" s="48" t="s">
        <v>125</v>
      </c>
      <c r="B118" s="52">
        <v>99</v>
      </c>
      <c r="C118" s="37"/>
      <c r="D118" s="37"/>
      <c r="E118" s="37"/>
      <c r="F118" s="37"/>
      <c r="G118" s="37"/>
      <c r="H118" s="37"/>
      <c r="I118" s="37"/>
      <c r="K118" s="48" t="s">
        <v>125</v>
      </c>
      <c r="L118" s="52">
        <v>99</v>
      </c>
      <c r="M118" s="37"/>
      <c r="N118" s="37"/>
      <c r="O118" s="37"/>
      <c r="P118" s="37"/>
      <c r="Q118" s="37"/>
      <c r="R118" s="37"/>
      <c r="S118" s="37"/>
      <c r="U118" s="48" t="s">
        <v>125</v>
      </c>
      <c r="V118" s="52">
        <v>99</v>
      </c>
      <c r="W118" s="37"/>
      <c r="X118" s="37"/>
      <c r="Y118" s="37"/>
      <c r="Z118" s="37"/>
      <c r="AA118" s="37"/>
      <c r="AB118" s="37"/>
      <c r="AC118" s="37"/>
      <c r="AD118" s="48" t="s">
        <v>125</v>
      </c>
      <c r="AE118" s="52">
        <v>99</v>
      </c>
      <c r="AF118" s="37"/>
      <c r="AG118" s="37"/>
      <c r="AH118" s="37"/>
      <c r="AI118" s="37"/>
      <c r="AJ118" s="37"/>
      <c r="AK118" s="37"/>
      <c r="AL118" s="37"/>
      <c r="AM118" s="48" t="s">
        <v>125</v>
      </c>
      <c r="AN118" s="52">
        <v>99</v>
      </c>
      <c r="AO118" s="37"/>
      <c r="AP118" s="37"/>
      <c r="AQ118" s="37"/>
      <c r="AR118" s="37"/>
      <c r="AS118" s="37"/>
      <c r="AT118" s="37"/>
      <c r="AU118" s="37"/>
    </row>
    <row r="119" spans="1:47" x14ac:dyDescent="0.2">
      <c r="A119" s="48" t="s">
        <v>126</v>
      </c>
      <c r="B119" s="52">
        <v>100</v>
      </c>
      <c r="C119" s="37"/>
      <c r="D119" s="37"/>
      <c r="E119" s="37"/>
      <c r="F119" s="37"/>
      <c r="G119" s="37"/>
      <c r="H119" s="37"/>
      <c r="I119" s="37"/>
      <c r="K119" s="48" t="s">
        <v>126</v>
      </c>
      <c r="L119" s="52">
        <v>100</v>
      </c>
      <c r="M119" s="37"/>
      <c r="N119" s="37"/>
      <c r="O119" s="37"/>
      <c r="P119" s="37"/>
      <c r="Q119" s="37"/>
      <c r="R119" s="37"/>
      <c r="S119" s="37"/>
      <c r="U119" s="48" t="s">
        <v>126</v>
      </c>
      <c r="V119" s="52">
        <v>100</v>
      </c>
      <c r="W119" s="37"/>
      <c r="X119" s="37"/>
      <c r="Y119" s="37"/>
      <c r="Z119" s="37"/>
      <c r="AA119" s="37"/>
      <c r="AB119" s="37"/>
      <c r="AC119" s="37"/>
      <c r="AD119" s="48" t="s">
        <v>126</v>
      </c>
      <c r="AE119" s="52">
        <v>100</v>
      </c>
      <c r="AF119" s="37"/>
      <c r="AG119" s="37"/>
      <c r="AH119" s="37"/>
      <c r="AI119" s="37"/>
      <c r="AJ119" s="37"/>
      <c r="AK119" s="37"/>
      <c r="AL119" s="37"/>
      <c r="AM119" s="48" t="s">
        <v>126</v>
      </c>
      <c r="AN119" s="52">
        <v>100</v>
      </c>
      <c r="AO119" s="37"/>
      <c r="AP119" s="37"/>
      <c r="AQ119" s="37"/>
      <c r="AR119" s="37"/>
      <c r="AS119" s="37"/>
      <c r="AT119" s="37"/>
      <c r="AU119" s="37"/>
    </row>
    <row r="120" spans="1:47" x14ac:dyDescent="0.2">
      <c r="A120" s="48" t="s">
        <v>127</v>
      </c>
      <c r="B120" s="52">
        <v>101</v>
      </c>
      <c r="C120" s="37"/>
      <c r="D120" s="37"/>
      <c r="E120" s="37"/>
      <c r="F120" s="37"/>
      <c r="G120" s="37"/>
      <c r="H120" s="37"/>
      <c r="I120" s="37"/>
      <c r="K120" s="48" t="s">
        <v>127</v>
      </c>
      <c r="L120" s="52">
        <v>101</v>
      </c>
      <c r="M120" s="37"/>
      <c r="N120" s="37"/>
      <c r="O120" s="37"/>
      <c r="P120" s="37"/>
      <c r="Q120" s="37"/>
      <c r="R120" s="37"/>
      <c r="S120" s="37"/>
      <c r="U120" s="48" t="s">
        <v>127</v>
      </c>
      <c r="V120" s="52">
        <v>101</v>
      </c>
      <c r="W120" s="37"/>
      <c r="X120" s="37"/>
      <c r="Y120" s="37"/>
      <c r="Z120" s="37"/>
      <c r="AA120" s="37"/>
      <c r="AB120" s="37"/>
      <c r="AC120" s="37"/>
      <c r="AD120" s="48" t="s">
        <v>127</v>
      </c>
      <c r="AE120" s="52">
        <v>101</v>
      </c>
      <c r="AF120" s="37"/>
      <c r="AG120" s="37"/>
      <c r="AH120" s="37"/>
      <c r="AI120" s="37"/>
      <c r="AJ120" s="37"/>
      <c r="AK120" s="37"/>
      <c r="AL120" s="37"/>
      <c r="AM120" s="48" t="s">
        <v>127</v>
      </c>
      <c r="AN120" s="52">
        <v>101</v>
      </c>
      <c r="AO120" s="37"/>
      <c r="AP120" s="37"/>
      <c r="AQ120" s="37"/>
      <c r="AR120" s="37"/>
      <c r="AS120" s="37"/>
      <c r="AT120" s="37"/>
      <c r="AU120" s="37"/>
    </row>
    <row r="121" spans="1:47" x14ac:dyDescent="0.2">
      <c r="A121" s="48" t="s">
        <v>128</v>
      </c>
      <c r="B121" s="52">
        <v>102</v>
      </c>
      <c r="C121" s="37"/>
      <c r="D121" s="37"/>
      <c r="E121" s="37"/>
      <c r="F121" s="37"/>
      <c r="G121" s="37"/>
      <c r="H121" s="37"/>
      <c r="I121" s="37"/>
      <c r="K121" s="48" t="s">
        <v>128</v>
      </c>
      <c r="L121" s="52">
        <v>102</v>
      </c>
      <c r="M121" s="37"/>
      <c r="N121" s="37"/>
      <c r="O121" s="37"/>
      <c r="P121" s="37"/>
      <c r="Q121" s="37"/>
      <c r="R121" s="37"/>
      <c r="S121" s="37"/>
      <c r="U121" s="48" t="s">
        <v>128</v>
      </c>
      <c r="V121" s="52">
        <v>102</v>
      </c>
      <c r="W121" s="37"/>
      <c r="X121" s="37"/>
      <c r="Y121" s="37"/>
      <c r="Z121" s="37"/>
      <c r="AA121" s="37"/>
      <c r="AB121" s="37"/>
      <c r="AC121" s="37"/>
      <c r="AD121" s="48" t="s">
        <v>128</v>
      </c>
      <c r="AE121" s="52">
        <v>102</v>
      </c>
      <c r="AF121" s="37"/>
      <c r="AG121" s="37"/>
      <c r="AH121" s="37"/>
      <c r="AI121" s="37"/>
      <c r="AJ121" s="37"/>
      <c r="AK121" s="37"/>
      <c r="AL121" s="37"/>
      <c r="AM121" s="48" t="s">
        <v>128</v>
      </c>
      <c r="AN121" s="52">
        <v>102</v>
      </c>
      <c r="AO121" s="37"/>
      <c r="AP121" s="37"/>
      <c r="AQ121" s="37"/>
      <c r="AR121" s="37"/>
      <c r="AS121" s="37"/>
      <c r="AT121" s="37"/>
      <c r="AU121" s="37"/>
    </row>
    <row r="122" spans="1:47" x14ac:dyDescent="0.2">
      <c r="A122" s="48" t="s">
        <v>129</v>
      </c>
      <c r="B122" s="52">
        <v>103</v>
      </c>
      <c r="C122" s="37"/>
      <c r="D122" s="37"/>
      <c r="E122" s="37"/>
      <c r="F122" s="37"/>
      <c r="G122" s="37"/>
      <c r="H122" s="37"/>
      <c r="I122" s="37"/>
      <c r="K122" s="48" t="s">
        <v>129</v>
      </c>
      <c r="L122" s="52">
        <v>103</v>
      </c>
      <c r="M122" s="37"/>
      <c r="N122" s="37"/>
      <c r="O122" s="37"/>
      <c r="P122" s="37"/>
      <c r="Q122" s="37"/>
      <c r="R122" s="37"/>
      <c r="S122" s="37"/>
      <c r="U122" s="48" t="s">
        <v>129</v>
      </c>
      <c r="V122" s="52">
        <v>103</v>
      </c>
      <c r="W122" s="37"/>
      <c r="X122" s="37"/>
      <c r="Y122" s="37"/>
      <c r="Z122" s="37"/>
      <c r="AA122" s="37"/>
      <c r="AB122" s="37"/>
      <c r="AC122" s="37"/>
      <c r="AD122" s="48" t="s">
        <v>129</v>
      </c>
      <c r="AE122" s="52">
        <v>103</v>
      </c>
      <c r="AF122" s="37"/>
      <c r="AG122" s="37"/>
      <c r="AH122" s="37"/>
      <c r="AI122" s="37"/>
      <c r="AJ122" s="37"/>
      <c r="AK122" s="37"/>
      <c r="AL122" s="37"/>
      <c r="AM122" s="48" t="s">
        <v>129</v>
      </c>
      <c r="AN122" s="52">
        <v>103</v>
      </c>
      <c r="AO122" s="37"/>
      <c r="AP122" s="37"/>
      <c r="AQ122" s="37"/>
      <c r="AR122" s="37"/>
      <c r="AS122" s="37"/>
      <c r="AT122" s="37"/>
      <c r="AU122" s="37"/>
    </row>
    <row r="123" spans="1:47" x14ac:dyDescent="0.2">
      <c r="A123" s="48" t="s">
        <v>130</v>
      </c>
      <c r="B123" s="52">
        <v>104</v>
      </c>
      <c r="C123" s="37"/>
      <c r="D123" s="37"/>
      <c r="E123" s="37"/>
      <c r="F123" s="37"/>
      <c r="G123" s="37"/>
      <c r="H123" s="37"/>
      <c r="I123" s="37"/>
      <c r="K123" s="48" t="s">
        <v>130</v>
      </c>
      <c r="L123" s="52">
        <v>104</v>
      </c>
      <c r="M123" s="37"/>
      <c r="N123" s="37"/>
      <c r="O123" s="37"/>
      <c r="P123" s="37"/>
      <c r="Q123" s="37"/>
      <c r="R123" s="37"/>
      <c r="S123" s="37"/>
      <c r="U123" s="48" t="s">
        <v>130</v>
      </c>
      <c r="V123" s="52">
        <v>104</v>
      </c>
      <c r="W123" s="37"/>
      <c r="X123" s="37"/>
      <c r="Y123" s="37"/>
      <c r="Z123" s="37"/>
      <c r="AA123" s="37"/>
      <c r="AB123" s="37"/>
      <c r="AC123" s="37"/>
      <c r="AD123" s="48" t="s">
        <v>130</v>
      </c>
      <c r="AE123" s="52">
        <v>104</v>
      </c>
      <c r="AF123" s="37"/>
      <c r="AG123" s="37"/>
      <c r="AH123" s="37"/>
      <c r="AI123" s="37"/>
      <c r="AJ123" s="37"/>
      <c r="AK123" s="37"/>
      <c r="AL123" s="37"/>
      <c r="AM123" s="48" t="s">
        <v>130</v>
      </c>
      <c r="AN123" s="52">
        <v>104</v>
      </c>
      <c r="AO123" s="37"/>
      <c r="AP123" s="37"/>
      <c r="AQ123" s="37"/>
      <c r="AR123" s="37"/>
      <c r="AS123" s="37"/>
      <c r="AT123" s="37"/>
      <c r="AU123" s="37"/>
    </row>
    <row r="124" spans="1:47" x14ac:dyDescent="0.2">
      <c r="A124" s="48" t="s">
        <v>131</v>
      </c>
      <c r="B124" s="52">
        <v>105</v>
      </c>
      <c r="C124" s="37"/>
      <c r="D124" s="37"/>
      <c r="E124" s="37"/>
      <c r="F124" s="37"/>
      <c r="G124" s="37"/>
      <c r="H124" s="37"/>
      <c r="I124" s="37"/>
      <c r="K124" s="48" t="s">
        <v>131</v>
      </c>
      <c r="L124" s="52">
        <v>105</v>
      </c>
      <c r="M124" s="37"/>
      <c r="N124" s="37"/>
      <c r="O124" s="37"/>
      <c r="P124" s="37"/>
      <c r="Q124" s="37"/>
      <c r="R124" s="37"/>
      <c r="S124" s="37"/>
      <c r="U124" s="48" t="s">
        <v>131</v>
      </c>
      <c r="V124" s="52">
        <v>105</v>
      </c>
      <c r="W124" s="37"/>
      <c r="X124" s="37"/>
      <c r="Y124" s="37"/>
      <c r="Z124" s="37"/>
      <c r="AA124" s="37"/>
      <c r="AB124" s="37"/>
      <c r="AC124" s="37"/>
      <c r="AD124" s="48" t="s">
        <v>131</v>
      </c>
      <c r="AE124" s="52">
        <v>105</v>
      </c>
      <c r="AF124" s="37"/>
      <c r="AG124" s="37"/>
      <c r="AH124" s="37"/>
      <c r="AI124" s="37"/>
      <c r="AJ124" s="37"/>
      <c r="AK124" s="37"/>
      <c r="AL124" s="37"/>
      <c r="AM124" s="48" t="s">
        <v>131</v>
      </c>
      <c r="AN124" s="52">
        <v>105</v>
      </c>
      <c r="AO124" s="37"/>
      <c r="AP124" s="37"/>
      <c r="AQ124" s="37"/>
      <c r="AR124" s="37"/>
      <c r="AS124" s="37"/>
      <c r="AT124" s="37"/>
      <c r="AU124" s="37"/>
    </row>
    <row r="125" spans="1:47" x14ac:dyDescent="0.2">
      <c r="A125" s="48" t="s">
        <v>132</v>
      </c>
      <c r="B125" s="52">
        <v>106</v>
      </c>
      <c r="C125" s="37"/>
      <c r="D125" s="37"/>
      <c r="E125" s="37"/>
      <c r="F125" s="37"/>
      <c r="G125" s="37"/>
      <c r="H125" s="37"/>
      <c r="I125" s="37"/>
      <c r="K125" s="48" t="s">
        <v>132</v>
      </c>
      <c r="L125" s="52">
        <v>106</v>
      </c>
      <c r="M125" s="37"/>
      <c r="N125" s="37"/>
      <c r="O125" s="37"/>
      <c r="P125" s="37"/>
      <c r="Q125" s="37"/>
      <c r="R125" s="37"/>
      <c r="S125" s="37"/>
      <c r="U125" s="48" t="s">
        <v>132</v>
      </c>
      <c r="V125" s="52">
        <v>106</v>
      </c>
      <c r="W125" s="37"/>
      <c r="X125" s="37"/>
      <c r="Y125" s="37"/>
      <c r="Z125" s="37"/>
      <c r="AA125" s="37"/>
      <c r="AB125" s="37"/>
      <c r="AC125" s="37"/>
      <c r="AD125" s="48" t="s">
        <v>132</v>
      </c>
      <c r="AE125" s="52">
        <v>106</v>
      </c>
      <c r="AF125" s="37"/>
      <c r="AG125" s="37"/>
      <c r="AH125" s="37"/>
      <c r="AI125" s="37"/>
      <c r="AJ125" s="37"/>
      <c r="AK125" s="37"/>
      <c r="AL125" s="37"/>
      <c r="AM125" s="48" t="s">
        <v>132</v>
      </c>
      <c r="AN125" s="52">
        <v>106</v>
      </c>
      <c r="AO125" s="37"/>
      <c r="AP125" s="37"/>
      <c r="AQ125" s="37"/>
      <c r="AR125" s="37"/>
      <c r="AS125" s="37"/>
      <c r="AT125" s="37"/>
      <c r="AU125" s="37"/>
    </row>
    <row r="126" spans="1:47" x14ac:dyDescent="0.2">
      <c r="A126" s="48" t="s">
        <v>133</v>
      </c>
      <c r="B126" s="52">
        <v>107</v>
      </c>
      <c r="C126" s="37"/>
      <c r="D126" s="37"/>
      <c r="E126" s="37"/>
      <c r="F126" s="37"/>
      <c r="G126" s="37"/>
      <c r="H126" s="37"/>
      <c r="I126" s="37"/>
      <c r="K126" s="48" t="s">
        <v>133</v>
      </c>
      <c r="L126" s="52">
        <v>107</v>
      </c>
      <c r="M126" s="37"/>
      <c r="N126" s="37"/>
      <c r="O126" s="37"/>
      <c r="P126" s="37"/>
      <c r="Q126" s="37"/>
      <c r="R126" s="37"/>
      <c r="S126" s="37"/>
      <c r="U126" s="48" t="s">
        <v>133</v>
      </c>
      <c r="V126" s="52">
        <v>107</v>
      </c>
      <c r="W126" s="37"/>
      <c r="X126" s="37"/>
      <c r="Y126" s="37"/>
      <c r="Z126" s="37"/>
      <c r="AA126" s="37"/>
      <c r="AB126" s="37"/>
      <c r="AC126" s="37"/>
      <c r="AD126" s="48" t="s">
        <v>133</v>
      </c>
      <c r="AE126" s="52">
        <v>107</v>
      </c>
      <c r="AF126" s="37"/>
      <c r="AG126" s="37"/>
      <c r="AH126" s="37"/>
      <c r="AI126" s="37"/>
      <c r="AJ126" s="37"/>
      <c r="AK126" s="37"/>
      <c r="AL126" s="37"/>
      <c r="AM126" s="48" t="s">
        <v>133</v>
      </c>
      <c r="AN126" s="52">
        <v>107</v>
      </c>
      <c r="AO126" s="37"/>
      <c r="AP126" s="37"/>
      <c r="AQ126" s="37"/>
      <c r="AR126" s="37"/>
      <c r="AS126" s="37"/>
      <c r="AT126" s="37"/>
      <c r="AU126" s="37"/>
    </row>
    <row r="127" spans="1:47" x14ac:dyDescent="0.2">
      <c r="A127" s="48" t="s">
        <v>134</v>
      </c>
      <c r="B127" s="52">
        <v>108</v>
      </c>
      <c r="C127" s="37"/>
      <c r="D127" s="37"/>
      <c r="E127" s="37"/>
      <c r="F127" s="37"/>
      <c r="G127" s="37"/>
      <c r="H127" s="37"/>
      <c r="I127" s="37"/>
      <c r="K127" s="48" t="s">
        <v>134</v>
      </c>
      <c r="L127" s="52">
        <v>108</v>
      </c>
      <c r="M127" s="37"/>
      <c r="N127" s="37"/>
      <c r="O127" s="37"/>
      <c r="P127" s="37"/>
      <c r="Q127" s="37"/>
      <c r="R127" s="37"/>
      <c r="S127" s="37"/>
      <c r="U127" s="48" t="s">
        <v>134</v>
      </c>
      <c r="V127" s="52">
        <v>108</v>
      </c>
      <c r="W127" s="37"/>
      <c r="X127" s="37"/>
      <c r="Y127" s="37"/>
      <c r="Z127" s="37"/>
      <c r="AA127" s="37"/>
      <c r="AB127" s="37"/>
      <c r="AC127" s="37"/>
      <c r="AD127" s="48" t="s">
        <v>134</v>
      </c>
      <c r="AE127" s="52">
        <v>108</v>
      </c>
      <c r="AF127" s="37"/>
      <c r="AG127" s="37"/>
      <c r="AH127" s="37"/>
      <c r="AI127" s="37"/>
      <c r="AJ127" s="37"/>
      <c r="AK127" s="37"/>
      <c r="AL127" s="37"/>
      <c r="AM127" s="48" t="s">
        <v>134</v>
      </c>
      <c r="AN127" s="52">
        <v>108</v>
      </c>
      <c r="AO127" s="37"/>
      <c r="AP127" s="37"/>
      <c r="AQ127" s="37"/>
      <c r="AR127" s="37"/>
      <c r="AS127" s="37"/>
      <c r="AT127" s="37"/>
      <c r="AU127" s="37"/>
    </row>
    <row r="128" spans="1:47" x14ac:dyDescent="0.2">
      <c r="A128" s="48" t="s">
        <v>135</v>
      </c>
      <c r="B128" s="52">
        <v>109</v>
      </c>
      <c r="C128" s="37"/>
      <c r="D128" s="37"/>
      <c r="E128" s="37"/>
      <c r="F128" s="37"/>
      <c r="G128" s="37"/>
      <c r="H128" s="37"/>
      <c r="I128" s="37"/>
      <c r="K128" s="48" t="s">
        <v>135</v>
      </c>
      <c r="L128" s="52">
        <v>109</v>
      </c>
      <c r="M128" s="37"/>
      <c r="N128" s="37"/>
      <c r="O128" s="37"/>
      <c r="P128" s="37"/>
      <c r="Q128" s="37"/>
      <c r="R128" s="37"/>
      <c r="S128" s="37"/>
      <c r="U128" s="48" t="s">
        <v>135</v>
      </c>
      <c r="V128" s="52">
        <v>109</v>
      </c>
      <c r="W128" s="37"/>
      <c r="X128" s="37"/>
      <c r="Y128" s="37"/>
      <c r="Z128" s="37"/>
      <c r="AA128" s="37"/>
      <c r="AB128" s="37"/>
      <c r="AC128" s="37"/>
      <c r="AD128" s="48" t="s">
        <v>135</v>
      </c>
      <c r="AE128" s="52">
        <v>109</v>
      </c>
      <c r="AF128" s="37"/>
      <c r="AG128" s="37"/>
      <c r="AH128" s="37"/>
      <c r="AI128" s="37"/>
      <c r="AJ128" s="37"/>
      <c r="AK128" s="37"/>
      <c r="AL128" s="37"/>
      <c r="AM128" s="48" t="s">
        <v>135</v>
      </c>
      <c r="AN128" s="52">
        <v>109</v>
      </c>
      <c r="AO128" s="37"/>
      <c r="AP128" s="37"/>
      <c r="AQ128" s="37"/>
      <c r="AR128" s="37"/>
      <c r="AS128" s="37"/>
      <c r="AT128" s="37"/>
      <c r="AU128" s="37"/>
    </row>
    <row r="129" spans="1:47" x14ac:dyDescent="0.2">
      <c r="A129" s="48" t="s">
        <v>136</v>
      </c>
      <c r="B129" s="52">
        <v>110</v>
      </c>
      <c r="C129" s="37"/>
      <c r="D129" s="37"/>
      <c r="E129" s="37"/>
      <c r="F129" s="37"/>
      <c r="G129" s="37"/>
      <c r="H129" s="37"/>
      <c r="I129" s="37"/>
      <c r="K129" s="48" t="s">
        <v>136</v>
      </c>
      <c r="L129" s="52">
        <v>110</v>
      </c>
      <c r="M129" s="37"/>
      <c r="N129" s="37"/>
      <c r="O129" s="37"/>
      <c r="P129" s="37"/>
      <c r="Q129" s="37"/>
      <c r="R129" s="37"/>
      <c r="S129" s="37"/>
      <c r="U129" s="48" t="s">
        <v>136</v>
      </c>
      <c r="V129" s="52">
        <v>110</v>
      </c>
      <c r="W129" s="37"/>
      <c r="X129" s="37"/>
      <c r="Y129" s="37"/>
      <c r="Z129" s="37"/>
      <c r="AA129" s="37"/>
      <c r="AB129" s="37"/>
      <c r="AC129" s="37"/>
      <c r="AD129" s="48" t="s">
        <v>136</v>
      </c>
      <c r="AE129" s="52">
        <v>110</v>
      </c>
      <c r="AF129" s="37"/>
      <c r="AG129" s="37"/>
      <c r="AH129" s="37"/>
      <c r="AI129" s="37"/>
      <c r="AJ129" s="37"/>
      <c r="AK129" s="37"/>
      <c r="AL129" s="37"/>
      <c r="AM129" s="48" t="s">
        <v>136</v>
      </c>
      <c r="AN129" s="52">
        <v>110</v>
      </c>
      <c r="AO129" s="37"/>
      <c r="AP129" s="37"/>
      <c r="AQ129" s="37"/>
      <c r="AR129" s="37"/>
      <c r="AS129" s="37"/>
      <c r="AT129" s="37"/>
      <c r="AU129" s="37"/>
    </row>
    <row r="130" spans="1:47" x14ac:dyDescent="0.2">
      <c r="A130" s="48" t="s">
        <v>137</v>
      </c>
      <c r="B130" s="52">
        <v>111</v>
      </c>
      <c r="C130" s="37"/>
      <c r="D130" s="37"/>
      <c r="E130" s="37"/>
      <c r="F130" s="37"/>
      <c r="G130" s="37"/>
      <c r="H130" s="37"/>
      <c r="I130" s="37"/>
      <c r="K130" s="48" t="s">
        <v>137</v>
      </c>
      <c r="L130" s="52">
        <v>111</v>
      </c>
      <c r="M130" s="37"/>
      <c r="N130" s="37"/>
      <c r="O130" s="37"/>
      <c r="P130" s="37"/>
      <c r="Q130" s="37"/>
      <c r="R130" s="37"/>
      <c r="S130" s="37"/>
      <c r="U130" s="48" t="s">
        <v>137</v>
      </c>
      <c r="V130" s="52">
        <v>111</v>
      </c>
      <c r="W130" s="37"/>
      <c r="X130" s="37"/>
      <c r="Y130" s="37"/>
      <c r="Z130" s="37"/>
      <c r="AA130" s="37"/>
      <c r="AB130" s="37"/>
      <c r="AC130" s="37"/>
      <c r="AD130" s="48" t="s">
        <v>137</v>
      </c>
      <c r="AE130" s="52">
        <v>111</v>
      </c>
      <c r="AF130" s="37"/>
      <c r="AG130" s="37"/>
      <c r="AH130" s="37"/>
      <c r="AI130" s="37"/>
      <c r="AJ130" s="37"/>
      <c r="AK130" s="37"/>
      <c r="AL130" s="37"/>
      <c r="AM130" s="48" t="s">
        <v>137</v>
      </c>
      <c r="AN130" s="52">
        <v>111</v>
      </c>
      <c r="AO130" s="37"/>
      <c r="AP130" s="37"/>
      <c r="AQ130" s="37"/>
      <c r="AR130" s="37"/>
      <c r="AS130" s="37"/>
      <c r="AT130" s="37"/>
      <c r="AU130" s="37"/>
    </row>
    <row r="131" spans="1:47" x14ac:dyDescent="0.2">
      <c r="A131" s="48" t="s">
        <v>138</v>
      </c>
      <c r="B131" s="52">
        <v>112</v>
      </c>
      <c r="C131" s="37"/>
      <c r="D131" s="37"/>
      <c r="E131" s="37"/>
      <c r="F131" s="37"/>
      <c r="G131" s="37"/>
      <c r="H131" s="37"/>
      <c r="I131" s="37"/>
      <c r="K131" s="48" t="s">
        <v>138</v>
      </c>
      <c r="L131" s="52">
        <v>112</v>
      </c>
      <c r="M131" s="37"/>
      <c r="N131" s="37"/>
      <c r="O131" s="37"/>
      <c r="P131" s="37"/>
      <c r="Q131" s="37"/>
      <c r="R131" s="37"/>
      <c r="S131" s="37"/>
      <c r="U131" s="48" t="s">
        <v>138</v>
      </c>
      <c r="V131" s="52">
        <v>112</v>
      </c>
      <c r="W131" s="37"/>
      <c r="X131" s="37"/>
      <c r="Y131" s="37"/>
      <c r="Z131" s="37"/>
      <c r="AA131" s="37"/>
      <c r="AB131" s="37"/>
      <c r="AC131" s="37"/>
      <c r="AD131" s="48" t="s">
        <v>138</v>
      </c>
      <c r="AE131" s="52">
        <v>112</v>
      </c>
      <c r="AF131" s="37"/>
      <c r="AG131" s="37"/>
      <c r="AH131" s="37"/>
      <c r="AI131" s="37"/>
      <c r="AJ131" s="37"/>
      <c r="AK131" s="37"/>
      <c r="AL131" s="37"/>
      <c r="AM131" s="48" t="s">
        <v>138</v>
      </c>
      <c r="AN131" s="52">
        <v>112</v>
      </c>
      <c r="AO131" s="37"/>
      <c r="AP131" s="37"/>
      <c r="AQ131" s="37"/>
      <c r="AR131" s="37"/>
      <c r="AS131" s="37"/>
      <c r="AT131" s="37"/>
      <c r="AU131" s="37"/>
    </row>
    <row r="132" spans="1:47" x14ac:dyDescent="0.2">
      <c r="A132" s="48" t="s">
        <v>139</v>
      </c>
      <c r="B132" s="52">
        <v>113</v>
      </c>
      <c r="C132" s="37"/>
      <c r="D132" s="37"/>
      <c r="E132" s="37"/>
      <c r="F132" s="37"/>
      <c r="G132" s="37"/>
      <c r="H132" s="37"/>
      <c r="I132" s="37"/>
      <c r="K132" s="48" t="s">
        <v>139</v>
      </c>
      <c r="L132" s="52">
        <v>113</v>
      </c>
      <c r="M132" s="37"/>
      <c r="N132" s="37"/>
      <c r="O132" s="37"/>
      <c r="P132" s="37"/>
      <c r="Q132" s="37"/>
      <c r="R132" s="37"/>
      <c r="S132" s="37"/>
      <c r="U132" s="48" t="s">
        <v>139</v>
      </c>
      <c r="V132" s="52">
        <v>113</v>
      </c>
      <c r="W132" s="37"/>
      <c r="X132" s="37"/>
      <c r="Y132" s="37"/>
      <c r="Z132" s="37"/>
      <c r="AA132" s="37"/>
      <c r="AB132" s="37"/>
      <c r="AC132" s="37"/>
      <c r="AD132" s="48" t="s">
        <v>139</v>
      </c>
      <c r="AE132" s="52">
        <v>113</v>
      </c>
      <c r="AF132" s="37"/>
      <c r="AG132" s="37"/>
      <c r="AH132" s="37"/>
      <c r="AI132" s="37"/>
      <c r="AJ132" s="37"/>
      <c r="AK132" s="37"/>
      <c r="AL132" s="37"/>
      <c r="AM132" s="48" t="s">
        <v>139</v>
      </c>
      <c r="AN132" s="52">
        <v>113</v>
      </c>
      <c r="AO132" s="37"/>
      <c r="AP132" s="37"/>
      <c r="AQ132" s="37"/>
      <c r="AR132" s="37"/>
      <c r="AS132" s="37"/>
      <c r="AT132" s="37"/>
      <c r="AU132" s="37"/>
    </row>
    <row r="133" spans="1:47" x14ac:dyDescent="0.2">
      <c r="A133" s="48" t="s">
        <v>140</v>
      </c>
      <c r="B133" s="52">
        <v>114</v>
      </c>
      <c r="C133" s="37"/>
      <c r="D133" s="37"/>
      <c r="E133" s="37"/>
      <c r="F133" s="37"/>
      <c r="G133" s="37"/>
      <c r="H133" s="37"/>
      <c r="I133" s="37"/>
      <c r="K133" s="48" t="s">
        <v>140</v>
      </c>
      <c r="L133" s="52">
        <v>114</v>
      </c>
      <c r="M133" s="37"/>
      <c r="N133" s="37"/>
      <c r="O133" s="37"/>
      <c r="P133" s="37"/>
      <c r="Q133" s="37"/>
      <c r="R133" s="37"/>
      <c r="S133" s="37"/>
      <c r="U133" s="48" t="s">
        <v>140</v>
      </c>
      <c r="V133" s="52">
        <v>114</v>
      </c>
      <c r="W133" s="37"/>
      <c r="X133" s="37"/>
      <c r="Y133" s="37"/>
      <c r="Z133" s="37"/>
      <c r="AA133" s="37"/>
      <c r="AB133" s="37"/>
      <c r="AC133" s="37"/>
      <c r="AD133" s="48" t="s">
        <v>140</v>
      </c>
      <c r="AE133" s="52">
        <v>114</v>
      </c>
      <c r="AF133" s="37"/>
      <c r="AG133" s="37"/>
      <c r="AH133" s="37"/>
      <c r="AI133" s="37"/>
      <c r="AJ133" s="37"/>
      <c r="AK133" s="37"/>
      <c r="AL133" s="37"/>
      <c r="AM133" s="48" t="s">
        <v>140</v>
      </c>
      <c r="AN133" s="52">
        <v>114</v>
      </c>
      <c r="AO133" s="37"/>
      <c r="AP133" s="37"/>
      <c r="AQ133" s="37"/>
      <c r="AR133" s="37"/>
      <c r="AS133" s="37"/>
      <c r="AT133" s="37"/>
      <c r="AU133" s="37"/>
    </row>
    <row r="134" spans="1:47" x14ac:dyDescent="0.2">
      <c r="A134" s="48" t="s">
        <v>141</v>
      </c>
      <c r="B134" s="52">
        <v>115</v>
      </c>
      <c r="C134" s="37"/>
      <c r="D134" s="37"/>
      <c r="E134" s="37"/>
      <c r="F134" s="37"/>
      <c r="G134" s="37"/>
      <c r="H134" s="37"/>
      <c r="I134" s="37"/>
      <c r="K134" s="48" t="s">
        <v>141</v>
      </c>
      <c r="L134" s="52">
        <v>115</v>
      </c>
      <c r="M134" s="37"/>
      <c r="N134" s="37"/>
      <c r="O134" s="37"/>
      <c r="P134" s="37"/>
      <c r="Q134" s="37"/>
      <c r="R134" s="37"/>
      <c r="S134" s="37"/>
      <c r="U134" s="48" t="s">
        <v>141</v>
      </c>
      <c r="V134" s="52">
        <v>115</v>
      </c>
      <c r="W134" s="37"/>
      <c r="X134" s="37"/>
      <c r="Y134" s="37"/>
      <c r="Z134" s="37"/>
      <c r="AA134" s="37"/>
      <c r="AB134" s="37"/>
      <c r="AC134" s="37"/>
      <c r="AD134" s="48" t="s">
        <v>141</v>
      </c>
      <c r="AE134" s="52">
        <v>115</v>
      </c>
      <c r="AF134" s="37"/>
      <c r="AG134" s="37"/>
      <c r="AH134" s="37"/>
      <c r="AI134" s="37"/>
      <c r="AJ134" s="37"/>
      <c r="AK134" s="37"/>
      <c r="AL134" s="37"/>
      <c r="AM134" s="48" t="s">
        <v>141</v>
      </c>
      <c r="AN134" s="52">
        <v>115</v>
      </c>
      <c r="AO134" s="37"/>
      <c r="AP134" s="37"/>
      <c r="AQ134" s="37"/>
      <c r="AR134" s="37"/>
      <c r="AS134" s="37"/>
      <c r="AT134" s="37"/>
      <c r="AU134" s="37"/>
    </row>
    <row r="135" spans="1:47" x14ac:dyDescent="0.2">
      <c r="A135" s="48" t="s">
        <v>142</v>
      </c>
      <c r="B135" s="52">
        <v>116</v>
      </c>
      <c r="C135" s="37"/>
      <c r="D135" s="37"/>
      <c r="E135" s="37"/>
      <c r="F135" s="37"/>
      <c r="G135" s="37"/>
      <c r="H135" s="37"/>
      <c r="I135" s="37"/>
      <c r="K135" s="48" t="s">
        <v>142</v>
      </c>
      <c r="L135" s="52">
        <v>116</v>
      </c>
      <c r="M135" s="37"/>
      <c r="N135" s="37"/>
      <c r="O135" s="37"/>
      <c r="P135" s="37"/>
      <c r="Q135" s="37"/>
      <c r="R135" s="37"/>
      <c r="S135" s="37"/>
      <c r="U135" s="48" t="s">
        <v>142</v>
      </c>
      <c r="V135" s="52">
        <v>116</v>
      </c>
      <c r="W135" s="37"/>
      <c r="X135" s="37"/>
      <c r="Y135" s="37"/>
      <c r="Z135" s="37"/>
      <c r="AA135" s="37"/>
      <c r="AB135" s="37"/>
      <c r="AC135" s="37"/>
      <c r="AD135" s="48" t="s">
        <v>142</v>
      </c>
      <c r="AE135" s="52">
        <v>116</v>
      </c>
      <c r="AF135" s="37"/>
      <c r="AG135" s="37"/>
      <c r="AH135" s="37"/>
      <c r="AI135" s="37"/>
      <c r="AJ135" s="37"/>
      <c r="AK135" s="37"/>
      <c r="AL135" s="37"/>
      <c r="AM135" s="48" t="s">
        <v>142</v>
      </c>
      <c r="AN135" s="52">
        <v>116</v>
      </c>
      <c r="AO135" s="37"/>
      <c r="AP135" s="37"/>
      <c r="AQ135" s="37"/>
      <c r="AR135" s="37"/>
      <c r="AS135" s="37"/>
      <c r="AT135" s="37"/>
      <c r="AU135" s="37"/>
    </row>
    <row r="136" spans="1:47" x14ac:dyDescent="0.2">
      <c r="A136" s="48" t="s">
        <v>143</v>
      </c>
      <c r="B136" s="52">
        <v>117</v>
      </c>
      <c r="C136" s="37"/>
      <c r="D136" s="37"/>
      <c r="E136" s="37"/>
      <c r="F136" s="37"/>
      <c r="G136" s="37"/>
      <c r="H136" s="37"/>
      <c r="I136" s="37"/>
      <c r="K136" s="48" t="s">
        <v>143</v>
      </c>
      <c r="L136" s="52">
        <v>117</v>
      </c>
      <c r="M136" s="37"/>
      <c r="N136" s="37"/>
      <c r="O136" s="37"/>
      <c r="P136" s="37"/>
      <c r="Q136" s="37"/>
      <c r="R136" s="37"/>
      <c r="S136" s="37"/>
      <c r="U136" s="48" t="s">
        <v>143</v>
      </c>
      <c r="V136" s="52">
        <v>117</v>
      </c>
      <c r="W136" s="37"/>
      <c r="X136" s="37"/>
      <c r="Y136" s="37"/>
      <c r="Z136" s="37"/>
      <c r="AA136" s="37"/>
      <c r="AB136" s="37"/>
      <c r="AC136" s="37"/>
      <c r="AD136" s="48" t="s">
        <v>143</v>
      </c>
      <c r="AE136" s="52">
        <v>117</v>
      </c>
      <c r="AF136" s="37"/>
      <c r="AG136" s="37"/>
      <c r="AH136" s="37"/>
      <c r="AI136" s="37"/>
      <c r="AJ136" s="37"/>
      <c r="AK136" s="37"/>
      <c r="AL136" s="37"/>
      <c r="AM136" s="48" t="s">
        <v>143</v>
      </c>
      <c r="AN136" s="52">
        <v>117</v>
      </c>
      <c r="AO136" s="37"/>
      <c r="AP136" s="37"/>
      <c r="AQ136" s="37"/>
      <c r="AR136" s="37"/>
      <c r="AS136" s="37"/>
      <c r="AT136" s="37"/>
      <c r="AU136" s="37"/>
    </row>
    <row r="137" spans="1:47" x14ac:dyDescent="0.2">
      <c r="A137" s="48" t="s">
        <v>144</v>
      </c>
      <c r="B137" s="52">
        <v>118</v>
      </c>
      <c r="C137" s="37"/>
      <c r="D137" s="37"/>
      <c r="E137" s="37"/>
      <c r="F137" s="37"/>
      <c r="G137" s="37"/>
      <c r="H137" s="37"/>
      <c r="I137" s="37"/>
      <c r="K137" s="48" t="s">
        <v>144</v>
      </c>
      <c r="L137" s="52">
        <v>118</v>
      </c>
      <c r="M137" s="37"/>
      <c r="N137" s="37"/>
      <c r="O137" s="37"/>
      <c r="P137" s="37"/>
      <c r="Q137" s="37"/>
      <c r="R137" s="37"/>
      <c r="S137" s="37"/>
      <c r="U137" s="48" t="s">
        <v>144</v>
      </c>
      <c r="V137" s="52">
        <v>118</v>
      </c>
      <c r="W137" s="37"/>
      <c r="X137" s="37"/>
      <c r="Y137" s="37"/>
      <c r="Z137" s="37"/>
      <c r="AA137" s="37"/>
      <c r="AB137" s="37"/>
      <c r="AC137" s="37"/>
      <c r="AD137" s="48" t="s">
        <v>144</v>
      </c>
      <c r="AE137" s="52">
        <v>118</v>
      </c>
      <c r="AF137" s="37"/>
      <c r="AG137" s="37"/>
      <c r="AH137" s="37"/>
      <c r="AI137" s="37"/>
      <c r="AJ137" s="37"/>
      <c r="AK137" s="37"/>
      <c r="AL137" s="37"/>
      <c r="AM137" s="48" t="s">
        <v>144</v>
      </c>
      <c r="AN137" s="52">
        <v>118</v>
      </c>
      <c r="AO137" s="37"/>
      <c r="AP137" s="37"/>
      <c r="AQ137" s="37"/>
      <c r="AR137" s="37"/>
      <c r="AS137" s="37"/>
      <c r="AT137" s="37"/>
      <c r="AU137" s="37"/>
    </row>
    <row r="138" spans="1:47" x14ac:dyDescent="0.2">
      <c r="A138" s="48" t="s">
        <v>145</v>
      </c>
      <c r="B138" s="52">
        <v>119</v>
      </c>
      <c r="C138" s="37"/>
      <c r="D138" s="37"/>
      <c r="E138" s="37"/>
      <c r="F138" s="37"/>
      <c r="G138" s="37"/>
      <c r="H138" s="37"/>
      <c r="I138" s="37"/>
      <c r="K138" s="48" t="s">
        <v>145</v>
      </c>
      <c r="L138" s="52">
        <v>119</v>
      </c>
      <c r="M138" s="37"/>
      <c r="N138" s="37"/>
      <c r="O138" s="37"/>
      <c r="P138" s="37"/>
      <c r="Q138" s="37"/>
      <c r="R138" s="37"/>
      <c r="S138" s="37"/>
      <c r="U138" s="48" t="s">
        <v>145</v>
      </c>
      <c r="V138" s="52">
        <v>119</v>
      </c>
      <c r="W138" s="37"/>
      <c r="X138" s="37"/>
      <c r="Y138" s="37"/>
      <c r="Z138" s="37"/>
      <c r="AA138" s="37"/>
      <c r="AB138" s="37"/>
      <c r="AC138" s="37"/>
      <c r="AD138" s="48" t="s">
        <v>145</v>
      </c>
      <c r="AE138" s="52">
        <v>119</v>
      </c>
      <c r="AF138" s="37"/>
      <c r="AG138" s="37"/>
      <c r="AH138" s="37"/>
      <c r="AI138" s="37"/>
      <c r="AJ138" s="37"/>
      <c r="AK138" s="37"/>
      <c r="AL138" s="37"/>
      <c r="AM138" s="48" t="s">
        <v>145</v>
      </c>
      <c r="AN138" s="52">
        <v>119</v>
      </c>
      <c r="AO138" s="37"/>
      <c r="AP138" s="37"/>
      <c r="AQ138" s="37"/>
      <c r="AR138" s="37"/>
      <c r="AS138" s="37"/>
      <c r="AT138" s="37"/>
      <c r="AU138" s="37"/>
    </row>
    <row r="139" spans="1:47" x14ac:dyDescent="0.2">
      <c r="A139" s="48" t="s">
        <v>146</v>
      </c>
      <c r="B139" s="52">
        <v>120</v>
      </c>
      <c r="C139" s="37"/>
      <c r="D139" s="37"/>
      <c r="E139" s="37"/>
      <c r="F139" s="37"/>
      <c r="G139" s="37"/>
      <c r="H139" s="37"/>
      <c r="I139" s="37"/>
      <c r="K139" s="48" t="s">
        <v>146</v>
      </c>
      <c r="L139" s="52">
        <v>120</v>
      </c>
      <c r="M139" s="37"/>
      <c r="N139" s="37"/>
      <c r="O139" s="37"/>
      <c r="P139" s="37"/>
      <c r="Q139" s="37"/>
      <c r="R139" s="37"/>
      <c r="S139" s="37"/>
      <c r="U139" s="48" t="s">
        <v>146</v>
      </c>
      <c r="V139" s="52">
        <v>120</v>
      </c>
      <c r="W139" s="37"/>
      <c r="X139" s="37"/>
      <c r="Y139" s="37"/>
      <c r="Z139" s="37"/>
      <c r="AA139" s="37"/>
      <c r="AB139" s="37"/>
      <c r="AC139" s="37"/>
      <c r="AD139" s="48" t="s">
        <v>146</v>
      </c>
      <c r="AE139" s="52">
        <v>120</v>
      </c>
      <c r="AF139" s="37"/>
      <c r="AG139" s="37"/>
      <c r="AH139" s="37"/>
      <c r="AI139" s="37"/>
      <c r="AJ139" s="37"/>
      <c r="AK139" s="37"/>
      <c r="AL139" s="37"/>
      <c r="AM139" s="48" t="s">
        <v>146</v>
      </c>
      <c r="AN139" s="52">
        <v>120</v>
      </c>
      <c r="AO139" s="37"/>
      <c r="AP139" s="37"/>
      <c r="AQ139" s="37"/>
      <c r="AR139" s="37"/>
      <c r="AS139" s="37"/>
      <c r="AT139" s="37"/>
      <c r="AU139" s="37"/>
    </row>
    <row r="140" spans="1:47" x14ac:dyDescent="0.2">
      <c r="A140" s="48" t="s">
        <v>147</v>
      </c>
      <c r="B140" s="52">
        <v>121</v>
      </c>
      <c r="C140" s="37"/>
      <c r="D140" s="37"/>
      <c r="E140" s="37"/>
      <c r="F140" s="37"/>
      <c r="G140" s="37"/>
      <c r="H140" s="37"/>
      <c r="I140" s="37"/>
      <c r="K140" s="48" t="s">
        <v>147</v>
      </c>
      <c r="L140" s="52">
        <v>121</v>
      </c>
      <c r="M140" s="37"/>
      <c r="N140" s="37"/>
      <c r="O140" s="37"/>
      <c r="P140" s="37"/>
      <c r="Q140" s="37"/>
      <c r="R140" s="37"/>
      <c r="S140" s="37"/>
      <c r="U140" s="48" t="s">
        <v>147</v>
      </c>
      <c r="V140" s="52">
        <v>121</v>
      </c>
      <c r="W140" s="37"/>
      <c r="X140" s="37"/>
      <c r="Y140" s="37"/>
      <c r="Z140" s="37"/>
      <c r="AA140" s="37"/>
      <c r="AB140" s="37"/>
      <c r="AC140" s="37"/>
      <c r="AD140" s="48" t="s">
        <v>147</v>
      </c>
      <c r="AE140" s="52">
        <v>121</v>
      </c>
      <c r="AF140" s="37"/>
      <c r="AG140" s="37"/>
      <c r="AH140" s="37"/>
      <c r="AI140" s="37"/>
      <c r="AJ140" s="37"/>
      <c r="AK140" s="37"/>
      <c r="AL140" s="37"/>
      <c r="AM140" s="48" t="s">
        <v>147</v>
      </c>
      <c r="AN140" s="52">
        <v>121</v>
      </c>
      <c r="AO140" s="37"/>
      <c r="AP140" s="37"/>
      <c r="AQ140" s="37"/>
      <c r="AR140" s="37"/>
      <c r="AS140" s="37"/>
      <c r="AT140" s="37"/>
      <c r="AU140" s="37"/>
    </row>
    <row r="141" spans="1:47" x14ac:dyDescent="0.2">
      <c r="A141" s="48" t="s">
        <v>148</v>
      </c>
      <c r="B141" s="52">
        <v>122</v>
      </c>
      <c r="C141" s="37"/>
      <c r="D141" s="37"/>
      <c r="E141" s="37"/>
      <c r="F141" s="37"/>
      <c r="G141" s="37"/>
      <c r="H141" s="37"/>
      <c r="I141" s="37"/>
      <c r="K141" s="48" t="s">
        <v>148</v>
      </c>
      <c r="L141" s="52">
        <v>122</v>
      </c>
      <c r="M141" s="37"/>
      <c r="N141" s="37"/>
      <c r="O141" s="37"/>
      <c r="P141" s="37"/>
      <c r="Q141" s="37"/>
      <c r="R141" s="37"/>
      <c r="S141" s="37"/>
      <c r="U141" s="48" t="s">
        <v>148</v>
      </c>
      <c r="V141" s="52">
        <v>122</v>
      </c>
      <c r="W141" s="37"/>
      <c r="X141" s="37"/>
      <c r="Y141" s="37"/>
      <c r="Z141" s="37"/>
      <c r="AA141" s="37"/>
      <c r="AB141" s="37"/>
      <c r="AC141" s="37"/>
      <c r="AD141" s="48" t="s">
        <v>148</v>
      </c>
      <c r="AE141" s="52">
        <v>122</v>
      </c>
      <c r="AF141" s="37"/>
      <c r="AG141" s="37"/>
      <c r="AH141" s="37"/>
      <c r="AI141" s="37"/>
      <c r="AJ141" s="37"/>
      <c r="AK141" s="37"/>
      <c r="AL141" s="37"/>
      <c r="AM141" s="48" t="s">
        <v>148</v>
      </c>
      <c r="AN141" s="52">
        <v>122</v>
      </c>
      <c r="AO141" s="37"/>
      <c r="AP141" s="37"/>
      <c r="AQ141" s="37"/>
      <c r="AR141" s="37"/>
      <c r="AS141" s="37"/>
      <c r="AT141" s="37"/>
      <c r="AU141" s="37"/>
    </row>
    <row r="142" spans="1:47" x14ac:dyDescent="0.2">
      <c r="A142" s="48" t="s">
        <v>149</v>
      </c>
      <c r="B142" s="52">
        <v>123</v>
      </c>
      <c r="C142" s="37"/>
      <c r="D142" s="37"/>
      <c r="E142" s="37"/>
      <c r="F142" s="37"/>
      <c r="G142" s="37"/>
      <c r="H142" s="37"/>
      <c r="I142" s="37"/>
      <c r="K142" s="48" t="s">
        <v>149</v>
      </c>
      <c r="L142" s="52">
        <v>123</v>
      </c>
      <c r="M142" s="37"/>
      <c r="N142" s="37"/>
      <c r="O142" s="37"/>
      <c r="P142" s="37"/>
      <c r="Q142" s="37"/>
      <c r="R142" s="37"/>
      <c r="S142" s="37"/>
      <c r="U142" s="48" t="s">
        <v>149</v>
      </c>
      <c r="V142" s="52">
        <v>123</v>
      </c>
      <c r="W142" s="37"/>
      <c r="X142" s="37"/>
      <c r="Y142" s="37"/>
      <c r="Z142" s="37"/>
      <c r="AA142" s="37"/>
      <c r="AB142" s="37"/>
      <c r="AC142" s="37"/>
      <c r="AD142" s="48" t="s">
        <v>149</v>
      </c>
      <c r="AE142" s="52">
        <v>123</v>
      </c>
      <c r="AF142" s="37"/>
      <c r="AG142" s="37"/>
      <c r="AH142" s="37"/>
      <c r="AI142" s="37"/>
      <c r="AJ142" s="37"/>
      <c r="AK142" s="37"/>
      <c r="AL142" s="37"/>
      <c r="AM142" s="48" t="s">
        <v>149</v>
      </c>
      <c r="AN142" s="52">
        <v>123</v>
      </c>
      <c r="AO142" s="37"/>
      <c r="AP142" s="37"/>
      <c r="AQ142" s="37"/>
      <c r="AR142" s="37"/>
      <c r="AS142" s="37"/>
      <c r="AT142" s="37"/>
      <c r="AU142" s="37"/>
    </row>
    <row r="143" spans="1:47" x14ac:dyDescent="0.2">
      <c r="A143" s="48" t="s">
        <v>150</v>
      </c>
      <c r="B143" s="52">
        <v>124</v>
      </c>
      <c r="C143" s="37"/>
      <c r="D143" s="37"/>
      <c r="E143" s="37"/>
      <c r="F143" s="37"/>
      <c r="G143" s="37"/>
      <c r="H143" s="37"/>
      <c r="I143" s="37"/>
      <c r="K143" s="48" t="s">
        <v>150</v>
      </c>
      <c r="L143" s="52">
        <v>124</v>
      </c>
      <c r="M143" s="37"/>
      <c r="N143" s="37"/>
      <c r="O143" s="37"/>
      <c r="P143" s="37"/>
      <c r="Q143" s="37"/>
      <c r="R143" s="37"/>
      <c r="S143" s="37"/>
      <c r="U143" s="48" t="s">
        <v>150</v>
      </c>
      <c r="V143" s="52">
        <v>124</v>
      </c>
      <c r="W143" s="37"/>
      <c r="X143" s="37"/>
      <c r="Y143" s="37"/>
      <c r="Z143" s="37"/>
      <c r="AA143" s="37"/>
      <c r="AB143" s="37"/>
      <c r="AC143" s="37"/>
      <c r="AD143" s="48" t="s">
        <v>150</v>
      </c>
      <c r="AE143" s="52">
        <v>124</v>
      </c>
      <c r="AF143" s="37"/>
      <c r="AG143" s="37"/>
      <c r="AH143" s="37"/>
      <c r="AI143" s="37"/>
      <c r="AJ143" s="37"/>
      <c r="AK143" s="37"/>
      <c r="AL143" s="37"/>
      <c r="AM143" s="48" t="s">
        <v>150</v>
      </c>
      <c r="AN143" s="52">
        <v>124</v>
      </c>
      <c r="AO143" s="37"/>
      <c r="AP143" s="37"/>
      <c r="AQ143" s="37"/>
      <c r="AR143" s="37"/>
      <c r="AS143" s="37"/>
      <c r="AT143" s="37"/>
      <c r="AU143" s="37"/>
    </row>
    <row r="144" spans="1:47" x14ac:dyDescent="0.2">
      <c r="A144" s="48" t="s">
        <v>151</v>
      </c>
      <c r="B144" s="52">
        <v>125</v>
      </c>
      <c r="C144" s="37"/>
      <c r="D144" s="37"/>
      <c r="E144" s="37"/>
      <c r="F144" s="37"/>
      <c r="G144" s="37"/>
      <c r="H144" s="37"/>
      <c r="I144" s="37"/>
      <c r="K144" s="48" t="s">
        <v>151</v>
      </c>
      <c r="L144" s="52">
        <v>125</v>
      </c>
      <c r="M144" s="37"/>
      <c r="N144" s="37"/>
      <c r="O144" s="37"/>
      <c r="P144" s="37"/>
      <c r="Q144" s="37"/>
      <c r="R144" s="37"/>
      <c r="S144" s="37"/>
      <c r="U144" s="48" t="s">
        <v>151</v>
      </c>
      <c r="V144" s="52">
        <v>125</v>
      </c>
      <c r="W144" s="37"/>
      <c r="X144" s="37"/>
      <c r="Y144" s="37"/>
      <c r="Z144" s="37"/>
      <c r="AA144" s="37"/>
      <c r="AB144" s="37"/>
      <c r="AC144" s="37"/>
      <c r="AD144" s="48" t="s">
        <v>151</v>
      </c>
      <c r="AE144" s="52">
        <v>125</v>
      </c>
      <c r="AF144" s="37"/>
      <c r="AG144" s="37"/>
      <c r="AH144" s="37"/>
      <c r="AI144" s="37"/>
      <c r="AJ144" s="37"/>
      <c r="AK144" s="37"/>
      <c r="AL144" s="37"/>
      <c r="AM144" s="48" t="s">
        <v>151</v>
      </c>
      <c r="AN144" s="52">
        <v>125</v>
      </c>
      <c r="AO144" s="37"/>
      <c r="AP144" s="37"/>
      <c r="AQ144" s="37"/>
      <c r="AR144" s="37"/>
      <c r="AS144" s="37"/>
      <c r="AT144" s="37"/>
      <c r="AU144" s="37"/>
    </row>
    <row r="145" spans="1:47" x14ac:dyDescent="0.2">
      <c r="A145" s="48" t="s">
        <v>152</v>
      </c>
      <c r="B145" s="52">
        <v>126</v>
      </c>
      <c r="C145" s="37"/>
      <c r="D145" s="37"/>
      <c r="E145" s="37"/>
      <c r="F145" s="37"/>
      <c r="G145" s="37"/>
      <c r="H145" s="37"/>
      <c r="I145" s="37"/>
      <c r="K145" s="48" t="s">
        <v>152</v>
      </c>
      <c r="L145" s="52">
        <v>126</v>
      </c>
      <c r="M145" s="37"/>
      <c r="N145" s="37"/>
      <c r="O145" s="37"/>
      <c r="P145" s="37"/>
      <c r="Q145" s="37"/>
      <c r="R145" s="37"/>
      <c r="S145" s="37"/>
      <c r="U145" s="48" t="s">
        <v>152</v>
      </c>
      <c r="V145" s="52">
        <v>126</v>
      </c>
      <c r="W145" s="37"/>
      <c r="X145" s="37"/>
      <c r="Y145" s="37"/>
      <c r="Z145" s="37"/>
      <c r="AA145" s="37"/>
      <c r="AB145" s="37"/>
      <c r="AC145" s="37"/>
      <c r="AD145" s="48" t="s">
        <v>152</v>
      </c>
      <c r="AE145" s="52">
        <v>126</v>
      </c>
      <c r="AF145" s="37"/>
      <c r="AG145" s="37"/>
      <c r="AH145" s="37"/>
      <c r="AI145" s="37"/>
      <c r="AJ145" s="37"/>
      <c r="AK145" s="37"/>
      <c r="AL145" s="37"/>
      <c r="AM145" s="48" t="s">
        <v>152</v>
      </c>
      <c r="AN145" s="52">
        <v>126</v>
      </c>
      <c r="AO145" s="37"/>
      <c r="AP145" s="37"/>
      <c r="AQ145" s="37"/>
      <c r="AR145" s="37"/>
      <c r="AS145" s="37"/>
      <c r="AT145" s="37"/>
      <c r="AU145" s="37"/>
    </row>
    <row r="146" spans="1:47" x14ac:dyDescent="0.2">
      <c r="A146" s="48" t="s">
        <v>153</v>
      </c>
      <c r="B146" s="52">
        <v>127</v>
      </c>
      <c r="C146" s="37"/>
      <c r="D146" s="37"/>
      <c r="E146" s="37"/>
      <c r="F146" s="37"/>
      <c r="G146" s="37"/>
      <c r="H146" s="37"/>
      <c r="I146" s="37"/>
      <c r="K146" s="48" t="s">
        <v>153</v>
      </c>
      <c r="L146" s="52">
        <v>127</v>
      </c>
      <c r="M146" s="37"/>
      <c r="N146" s="37"/>
      <c r="O146" s="37"/>
      <c r="P146" s="37"/>
      <c r="Q146" s="37"/>
      <c r="R146" s="37"/>
      <c r="S146" s="37"/>
      <c r="U146" s="48" t="s">
        <v>153</v>
      </c>
      <c r="V146" s="52">
        <v>127</v>
      </c>
      <c r="W146" s="37"/>
      <c r="X146" s="37"/>
      <c r="Y146" s="37"/>
      <c r="Z146" s="37"/>
      <c r="AA146" s="37"/>
      <c r="AB146" s="37"/>
      <c r="AC146" s="37"/>
      <c r="AD146" s="48" t="s">
        <v>153</v>
      </c>
      <c r="AE146" s="52">
        <v>127</v>
      </c>
      <c r="AF146" s="37"/>
      <c r="AG146" s="37"/>
      <c r="AH146" s="37"/>
      <c r="AI146" s="37"/>
      <c r="AJ146" s="37"/>
      <c r="AK146" s="37"/>
      <c r="AL146" s="37"/>
      <c r="AM146" s="48" t="s">
        <v>153</v>
      </c>
      <c r="AN146" s="52">
        <v>127</v>
      </c>
      <c r="AO146" s="37"/>
      <c r="AP146" s="37"/>
      <c r="AQ146" s="37"/>
      <c r="AR146" s="37"/>
      <c r="AS146" s="37"/>
      <c r="AT146" s="37"/>
      <c r="AU146" s="37"/>
    </row>
    <row r="147" spans="1:47" x14ac:dyDescent="0.2">
      <c r="A147" s="48" t="s">
        <v>154</v>
      </c>
      <c r="B147" s="52">
        <v>128</v>
      </c>
      <c r="C147" s="37"/>
      <c r="D147" s="37"/>
      <c r="E147" s="37"/>
      <c r="F147" s="37"/>
      <c r="G147" s="37"/>
      <c r="H147" s="37"/>
      <c r="I147" s="37"/>
      <c r="K147" s="48" t="s">
        <v>154</v>
      </c>
      <c r="L147" s="52">
        <v>128</v>
      </c>
      <c r="M147" s="37"/>
      <c r="N147" s="37"/>
      <c r="O147" s="37"/>
      <c r="P147" s="37"/>
      <c r="Q147" s="37"/>
      <c r="R147" s="37"/>
      <c r="S147" s="37"/>
      <c r="U147" s="48" t="s">
        <v>154</v>
      </c>
      <c r="V147" s="52">
        <v>128</v>
      </c>
      <c r="W147" s="37"/>
      <c r="X147" s="37"/>
      <c r="Y147" s="37"/>
      <c r="Z147" s="37"/>
      <c r="AA147" s="37"/>
      <c r="AB147" s="37"/>
      <c r="AC147" s="37"/>
      <c r="AD147" s="48" t="s">
        <v>154</v>
      </c>
      <c r="AE147" s="52">
        <v>128</v>
      </c>
      <c r="AF147" s="37"/>
      <c r="AG147" s="37"/>
      <c r="AH147" s="37"/>
      <c r="AI147" s="37"/>
      <c r="AJ147" s="37"/>
      <c r="AK147" s="37"/>
      <c r="AL147" s="37"/>
      <c r="AM147" s="48" t="s">
        <v>154</v>
      </c>
      <c r="AN147" s="52">
        <v>128</v>
      </c>
      <c r="AO147" s="37"/>
      <c r="AP147" s="37"/>
      <c r="AQ147" s="37"/>
      <c r="AR147" s="37"/>
      <c r="AS147" s="37"/>
      <c r="AT147" s="37"/>
      <c r="AU147" s="37"/>
    </row>
    <row r="148" spans="1:47" x14ac:dyDescent="0.2">
      <c r="A148" s="48" t="s">
        <v>155</v>
      </c>
      <c r="B148" s="52">
        <v>129</v>
      </c>
      <c r="C148" s="37"/>
      <c r="D148" s="37"/>
      <c r="E148" s="37"/>
      <c r="F148" s="37"/>
      <c r="G148" s="37"/>
      <c r="H148" s="37"/>
      <c r="I148" s="37"/>
      <c r="K148" s="48" t="s">
        <v>155</v>
      </c>
      <c r="L148" s="52">
        <v>129</v>
      </c>
      <c r="M148" s="37"/>
      <c r="N148" s="37"/>
      <c r="O148" s="37"/>
      <c r="P148" s="37"/>
      <c r="Q148" s="37"/>
      <c r="R148" s="37"/>
      <c r="S148" s="37"/>
      <c r="U148" s="48" t="s">
        <v>155</v>
      </c>
      <c r="V148" s="52">
        <v>129</v>
      </c>
      <c r="W148" s="37"/>
      <c r="X148" s="37"/>
      <c r="Y148" s="37"/>
      <c r="Z148" s="37"/>
      <c r="AA148" s="37"/>
      <c r="AB148" s="37"/>
      <c r="AC148" s="37"/>
      <c r="AD148" s="48" t="s">
        <v>155</v>
      </c>
      <c r="AE148" s="52">
        <v>129</v>
      </c>
      <c r="AF148" s="37"/>
      <c r="AG148" s="37"/>
      <c r="AH148" s="37"/>
      <c r="AI148" s="37"/>
      <c r="AJ148" s="37"/>
      <c r="AK148" s="37"/>
      <c r="AL148" s="37"/>
      <c r="AM148" s="48" t="s">
        <v>155</v>
      </c>
      <c r="AN148" s="52">
        <v>129</v>
      </c>
      <c r="AO148" s="37"/>
      <c r="AP148" s="37"/>
      <c r="AQ148" s="37"/>
      <c r="AR148" s="37"/>
      <c r="AS148" s="37"/>
      <c r="AT148" s="37"/>
      <c r="AU148" s="37"/>
    </row>
    <row r="149" spans="1:47" x14ac:dyDescent="0.2">
      <c r="A149" s="48" t="s">
        <v>156</v>
      </c>
      <c r="B149" s="52">
        <v>130</v>
      </c>
      <c r="C149" s="37"/>
      <c r="D149" s="37"/>
      <c r="E149" s="37"/>
      <c r="F149" s="37"/>
      <c r="G149" s="37"/>
      <c r="H149" s="37"/>
      <c r="I149" s="37"/>
      <c r="K149" s="48" t="s">
        <v>156</v>
      </c>
      <c r="L149" s="52">
        <v>130</v>
      </c>
      <c r="M149" s="37"/>
      <c r="N149" s="37"/>
      <c r="O149" s="37"/>
      <c r="P149" s="37"/>
      <c r="Q149" s="37"/>
      <c r="R149" s="37"/>
      <c r="S149" s="37"/>
      <c r="U149" s="48" t="s">
        <v>156</v>
      </c>
      <c r="V149" s="52">
        <v>130</v>
      </c>
      <c r="W149" s="37"/>
      <c r="X149" s="37"/>
      <c r="Y149" s="37"/>
      <c r="Z149" s="37"/>
      <c r="AA149" s="37"/>
      <c r="AB149" s="37"/>
      <c r="AC149" s="37"/>
      <c r="AD149" s="48" t="s">
        <v>156</v>
      </c>
      <c r="AE149" s="52">
        <v>130</v>
      </c>
      <c r="AF149" s="37"/>
      <c r="AG149" s="37"/>
      <c r="AH149" s="37"/>
      <c r="AI149" s="37"/>
      <c r="AJ149" s="37"/>
      <c r="AK149" s="37"/>
      <c r="AL149" s="37"/>
      <c r="AM149" s="48" t="s">
        <v>156</v>
      </c>
      <c r="AN149" s="52">
        <v>130</v>
      </c>
      <c r="AO149" s="37"/>
      <c r="AP149" s="37"/>
      <c r="AQ149" s="37"/>
      <c r="AR149" s="37"/>
      <c r="AS149" s="37"/>
      <c r="AT149" s="37"/>
      <c r="AU149" s="37"/>
    </row>
    <row r="150" spans="1:47" x14ac:dyDescent="0.2">
      <c r="A150" s="48" t="s">
        <v>157</v>
      </c>
      <c r="B150" s="52">
        <v>131</v>
      </c>
      <c r="C150" s="37"/>
      <c r="D150" s="37"/>
      <c r="E150" s="37"/>
      <c r="F150" s="37"/>
      <c r="G150" s="37"/>
      <c r="H150" s="37"/>
      <c r="I150" s="37"/>
      <c r="K150" s="48" t="s">
        <v>157</v>
      </c>
      <c r="L150" s="52">
        <v>131</v>
      </c>
      <c r="M150" s="37"/>
      <c r="N150" s="37"/>
      <c r="O150" s="37"/>
      <c r="P150" s="37"/>
      <c r="Q150" s="37"/>
      <c r="R150" s="37"/>
      <c r="S150" s="37"/>
      <c r="U150" s="48" t="s">
        <v>157</v>
      </c>
      <c r="V150" s="52">
        <v>131</v>
      </c>
      <c r="W150" s="37"/>
      <c r="X150" s="37"/>
      <c r="Y150" s="37"/>
      <c r="Z150" s="37"/>
      <c r="AA150" s="37"/>
      <c r="AB150" s="37"/>
      <c r="AC150" s="37"/>
      <c r="AD150" s="48" t="s">
        <v>157</v>
      </c>
      <c r="AE150" s="52">
        <v>131</v>
      </c>
      <c r="AF150" s="37"/>
      <c r="AG150" s="37"/>
      <c r="AH150" s="37"/>
      <c r="AI150" s="37"/>
      <c r="AJ150" s="37"/>
      <c r="AK150" s="37"/>
      <c r="AL150" s="37"/>
      <c r="AM150" s="48" t="s">
        <v>157</v>
      </c>
      <c r="AN150" s="52">
        <v>131</v>
      </c>
      <c r="AO150" s="37"/>
      <c r="AP150" s="37"/>
      <c r="AQ150" s="37"/>
      <c r="AR150" s="37"/>
      <c r="AS150" s="37"/>
      <c r="AT150" s="37"/>
      <c r="AU150" s="37"/>
    </row>
    <row r="151" spans="1:47" x14ac:dyDescent="0.2">
      <c r="A151" s="48" t="s">
        <v>158</v>
      </c>
      <c r="B151" s="52">
        <v>132</v>
      </c>
      <c r="C151" s="37"/>
      <c r="D151" s="37"/>
      <c r="E151" s="37"/>
      <c r="F151" s="37"/>
      <c r="G151" s="37"/>
      <c r="H151" s="37"/>
      <c r="I151" s="37"/>
      <c r="K151" s="48" t="s">
        <v>158</v>
      </c>
      <c r="L151" s="52">
        <v>132</v>
      </c>
      <c r="M151" s="37"/>
      <c r="N151" s="37"/>
      <c r="O151" s="37"/>
      <c r="P151" s="37"/>
      <c r="Q151" s="37"/>
      <c r="R151" s="37"/>
      <c r="S151" s="37"/>
      <c r="U151" s="48" t="s">
        <v>158</v>
      </c>
      <c r="V151" s="52">
        <v>132</v>
      </c>
      <c r="W151" s="37"/>
      <c r="X151" s="37"/>
      <c r="Y151" s="37"/>
      <c r="Z151" s="37"/>
      <c r="AA151" s="37"/>
      <c r="AB151" s="37"/>
      <c r="AC151" s="37"/>
      <c r="AD151" s="48" t="s">
        <v>158</v>
      </c>
      <c r="AE151" s="52">
        <v>132</v>
      </c>
      <c r="AF151" s="37"/>
      <c r="AG151" s="37"/>
      <c r="AH151" s="37"/>
      <c r="AI151" s="37"/>
      <c r="AJ151" s="37"/>
      <c r="AK151" s="37"/>
      <c r="AL151" s="37"/>
      <c r="AM151" s="48" t="s">
        <v>158</v>
      </c>
      <c r="AN151" s="52">
        <v>132</v>
      </c>
      <c r="AO151" s="37"/>
      <c r="AP151" s="37"/>
      <c r="AQ151" s="37"/>
      <c r="AR151" s="37"/>
      <c r="AS151" s="37"/>
      <c r="AT151" s="37"/>
      <c r="AU151" s="37"/>
    </row>
    <row r="152" spans="1:47" x14ac:dyDescent="0.2">
      <c r="A152" s="48" t="s">
        <v>159</v>
      </c>
      <c r="B152" s="52">
        <v>133</v>
      </c>
      <c r="C152" s="37"/>
      <c r="D152" s="37"/>
      <c r="E152" s="37"/>
      <c r="F152" s="37"/>
      <c r="G152" s="37"/>
      <c r="H152" s="37"/>
      <c r="I152" s="37"/>
      <c r="K152" s="48" t="s">
        <v>159</v>
      </c>
      <c r="L152" s="52">
        <v>133</v>
      </c>
      <c r="M152" s="37"/>
      <c r="N152" s="37"/>
      <c r="O152" s="37"/>
      <c r="P152" s="37"/>
      <c r="Q152" s="37"/>
      <c r="R152" s="37"/>
      <c r="S152" s="37"/>
      <c r="U152" s="48" t="s">
        <v>159</v>
      </c>
      <c r="V152" s="52">
        <v>133</v>
      </c>
      <c r="W152" s="37"/>
      <c r="X152" s="37"/>
      <c r="Y152" s="37"/>
      <c r="Z152" s="37"/>
      <c r="AA152" s="37"/>
      <c r="AB152" s="37"/>
      <c r="AC152" s="37"/>
      <c r="AD152" s="48" t="s">
        <v>159</v>
      </c>
      <c r="AE152" s="52">
        <v>133</v>
      </c>
      <c r="AF152" s="37"/>
      <c r="AG152" s="37"/>
      <c r="AH152" s="37"/>
      <c r="AI152" s="37"/>
      <c r="AJ152" s="37"/>
      <c r="AK152" s="37"/>
      <c r="AL152" s="37"/>
      <c r="AM152" s="48" t="s">
        <v>159</v>
      </c>
      <c r="AN152" s="52">
        <v>133</v>
      </c>
      <c r="AO152" s="37"/>
      <c r="AP152" s="37"/>
      <c r="AQ152" s="37"/>
      <c r="AR152" s="37"/>
      <c r="AS152" s="37"/>
      <c r="AT152" s="37"/>
      <c r="AU152" s="37"/>
    </row>
    <row r="153" spans="1:47" x14ac:dyDescent="0.2">
      <c r="A153" s="48" t="s">
        <v>160</v>
      </c>
      <c r="B153" s="52">
        <v>134</v>
      </c>
      <c r="C153" s="37"/>
      <c r="D153" s="37"/>
      <c r="E153" s="37"/>
      <c r="F153" s="37"/>
      <c r="G153" s="37"/>
      <c r="H153" s="37"/>
      <c r="I153" s="37"/>
      <c r="K153" s="48" t="s">
        <v>160</v>
      </c>
      <c r="L153" s="52">
        <v>134</v>
      </c>
      <c r="M153" s="37"/>
      <c r="N153" s="37"/>
      <c r="O153" s="37"/>
      <c r="P153" s="37"/>
      <c r="Q153" s="37"/>
      <c r="R153" s="37"/>
      <c r="S153" s="37"/>
      <c r="U153" s="48" t="s">
        <v>160</v>
      </c>
      <c r="V153" s="52">
        <v>134</v>
      </c>
      <c r="W153" s="37"/>
      <c r="X153" s="37"/>
      <c r="Y153" s="37"/>
      <c r="Z153" s="37"/>
      <c r="AA153" s="37"/>
      <c r="AB153" s="37"/>
      <c r="AC153" s="37"/>
      <c r="AD153" s="48" t="s">
        <v>160</v>
      </c>
      <c r="AE153" s="52">
        <v>134</v>
      </c>
      <c r="AF153" s="37"/>
      <c r="AG153" s="37"/>
      <c r="AH153" s="37"/>
      <c r="AI153" s="37"/>
      <c r="AJ153" s="37"/>
      <c r="AK153" s="37"/>
      <c r="AL153" s="37"/>
      <c r="AM153" s="48" t="s">
        <v>160</v>
      </c>
      <c r="AN153" s="52">
        <v>134</v>
      </c>
      <c r="AO153" s="37"/>
      <c r="AP153" s="37"/>
      <c r="AQ153" s="37"/>
      <c r="AR153" s="37"/>
      <c r="AS153" s="37"/>
      <c r="AT153" s="37"/>
      <c r="AU153" s="37"/>
    </row>
    <row r="154" spans="1:47" x14ac:dyDescent="0.2">
      <c r="A154" s="48" t="s">
        <v>161</v>
      </c>
      <c r="B154" s="52">
        <v>135</v>
      </c>
      <c r="C154" s="37"/>
      <c r="D154" s="37"/>
      <c r="E154" s="37"/>
      <c r="F154" s="37"/>
      <c r="G154" s="37"/>
      <c r="H154" s="37"/>
      <c r="I154" s="37"/>
      <c r="K154" s="48" t="s">
        <v>161</v>
      </c>
      <c r="L154" s="52">
        <v>135</v>
      </c>
      <c r="M154" s="37"/>
      <c r="N154" s="37"/>
      <c r="O154" s="37"/>
      <c r="P154" s="37"/>
      <c r="Q154" s="37"/>
      <c r="R154" s="37"/>
      <c r="S154" s="37"/>
      <c r="U154" s="48" t="s">
        <v>161</v>
      </c>
      <c r="V154" s="52">
        <v>135</v>
      </c>
      <c r="W154" s="37"/>
      <c r="X154" s="37"/>
      <c r="Y154" s="37"/>
      <c r="Z154" s="37"/>
      <c r="AA154" s="37"/>
      <c r="AB154" s="37"/>
      <c r="AC154" s="37"/>
      <c r="AD154" s="48" t="s">
        <v>161</v>
      </c>
      <c r="AE154" s="52">
        <v>135</v>
      </c>
      <c r="AF154" s="37"/>
      <c r="AG154" s="37"/>
      <c r="AH154" s="37"/>
      <c r="AI154" s="37"/>
      <c r="AJ154" s="37"/>
      <c r="AK154" s="37"/>
      <c r="AL154" s="37"/>
      <c r="AM154" s="48" t="s">
        <v>161</v>
      </c>
      <c r="AN154" s="52">
        <v>135</v>
      </c>
      <c r="AO154" s="37"/>
      <c r="AP154" s="37"/>
      <c r="AQ154" s="37"/>
      <c r="AR154" s="37"/>
      <c r="AS154" s="37"/>
      <c r="AT154" s="37"/>
      <c r="AU154" s="37"/>
    </row>
    <row r="155" spans="1:47" x14ac:dyDescent="0.2">
      <c r="A155" s="48" t="s">
        <v>162</v>
      </c>
      <c r="B155" s="52">
        <v>136</v>
      </c>
      <c r="C155" s="37"/>
      <c r="D155" s="37"/>
      <c r="E155" s="37"/>
      <c r="F155" s="37"/>
      <c r="G155" s="37"/>
      <c r="H155" s="37"/>
      <c r="I155" s="37"/>
      <c r="K155" s="48" t="s">
        <v>162</v>
      </c>
      <c r="L155" s="52">
        <v>136</v>
      </c>
      <c r="M155" s="37"/>
      <c r="N155" s="37"/>
      <c r="O155" s="37"/>
      <c r="P155" s="37"/>
      <c r="Q155" s="37"/>
      <c r="R155" s="37"/>
      <c r="S155" s="37"/>
      <c r="U155" s="48" t="s">
        <v>162</v>
      </c>
      <c r="V155" s="52">
        <v>136</v>
      </c>
      <c r="W155" s="37"/>
      <c r="X155" s="37"/>
      <c r="Y155" s="37"/>
      <c r="Z155" s="37"/>
      <c r="AA155" s="37"/>
      <c r="AB155" s="37"/>
      <c r="AC155" s="37"/>
      <c r="AD155" s="48" t="s">
        <v>162</v>
      </c>
      <c r="AE155" s="52">
        <v>136</v>
      </c>
      <c r="AF155" s="37"/>
      <c r="AG155" s="37"/>
      <c r="AH155" s="37"/>
      <c r="AI155" s="37"/>
      <c r="AJ155" s="37"/>
      <c r="AK155" s="37"/>
      <c r="AL155" s="37"/>
      <c r="AM155" s="48" t="s">
        <v>162</v>
      </c>
      <c r="AN155" s="52">
        <v>136</v>
      </c>
      <c r="AO155" s="37"/>
      <c r="AP155" s="37"/>
      <c r="AQ155" s="37"/>
      <c r="AR155" s="37"/>
      <c r="AS155" s="37"/>
      <c r="AT155" s="37"/>
      <c r="AU155" s="37"/>
    </row>
    <row r="156" spans="1:47" x14ac:dyDescent="0.2">
      <c r="A156" s="48" t="s">
        <v>163</v>
      </c>
      <c r="B156" s="52">
        <v>137</v>
      </c>
      <c r="C156" s="37"/>
      <c r="D156" s="37"/>
      <c r="E156" s="37"/>
      <c r="F156" s="37"/>
      <c r="G156" s="37"/>
      <c r="H156" s="37"/>
      <c r="I156" s="37"/>
      <c r="K156" s="48" t="s">
        <v>163</v>
      </c>
      <c r="L156" s="52">
        <v>137</v>
      </c>
      <c r="M156" s="37"/>
      <c r="N156" s="37"/>
      <c r="O156" s="37"/>
      <c r="P156" s="37"/>
      <c r="Q156" s="37"/>
      <c r="R156" s="37"/>
      <c r="S156" s="37"/>
      <c r="U156" s="48" t="s">
        <v>163</v>
      </c>
      <c r="V156" s="52">
        <v>137</v>
      </c>
      <c r="W156" s="37"/>
      <c r="X156" s="37"/>
      <c r="Y156" s="37"/>
      <c r="Z156" s="37"/>
      <c r="AA156" s="37"/>
      <c r="AB156" s="37"/>
      <c r="AC156" s="37"/>
      <c r="AD156" s="48" t="s">
        <v>163</v>
      </c>
      <c r="AE156" s="52">
        <v>137</v>
      </c>
      <c r="AF156" s="37"/>
      <c r="AG156" s="37"/>
      <c r="AH156" s="37"/>
      <c r="AI156" s="37"/>
      <c r="AJ156" s="37"/>
      <c r="AK156" s="37"/>
      <c r="AL156" s="37"/>
      <c r="AM156" s="48" t="s">
        <v>163</v>
      </c>
      <c r="AN156" s="52">
        <v>137</v>
      </c>
      <c r="AO156" s="37"/>
      <c r="AP156" s="37"/>
      <c r="AQ156" s="37"/>
      <c r="AR156" s="37"/>
      <c r="AS156" s="37"/>
      <c r="AT156" s="37"/>
      <c r="AU156" s="37"/>
    </row>
    <row r="157" spans="1:47" x14ac:dyDescent="0.2">
      <c r="A157" s="48" t="s">
        <v>164</v>
      </c>
      <c r="B157" s="52">
        <v>138</v>
      </c>
      <c r="C157" s="37"/>
      <c r="D157" s="37"/>
      <c r="E157" s="37"/>
      <c r="F157" s="37"/>
      <c r="G157" s="37"/>
      <c r="H157" s="37"/>
      <c r="I157" s="37"/>
      <c r="K157" s="48" t="s">
        <v>164</v>
      </c>
      <c r="L157" s="52">
        <v>138</v>
      </c>
      <c r="M157" s="37"/>
      <c r="N157" s="37"/>
      <c r="O157" s="37"/>
      <c r="P157" s="37"/>
      <c r="Q157" s="37"/>
      <c r="R157" s="37"/>
      <c r="S157" s="37"/>
      <c r="U157" s="48" t="s">
        <v>164</v>
      </c>
      <c r="V157" s="52">
        <v>138</v>
      </c>
      <c r="W157" s="37"/>
      <c r="X157" s="37"/>
      <c r="Y157" s="37"/>
      <c r="Z157" s="37"/>
      <c r="AA157" s="37"/>
      <c r="AB157" s="37"/>
      <c r="AC157" s="37"/>
      <c r="AD157" s="48" t="s">
        <v>164</v>
      </c>
      <c r="AE157" s="52">
        <v>138</v>
      </c>
      <c r="AF157" s="37"/>
      <c r="AG157" s="37"/>
      <c r="AH157" s="37"/>
      <c r="AI157" s="37"/>
      <c r="AJ157" s="37"/>
      <c r="AK157" s="37"/>
      <c r="AL157" s="37"/>
      <c r="AM157" s="48" t="s">
        <v>164</v>
      </c>
      <c r="AN157" s="52">
        <v>138</v>
      </c>
      <c r="AO157" s="37"/>
      <c r="AP157" s="37"/>
      <c r="AQ157" s="37"/>
      <c r="AR157" s="37"/>
      <c r="AS157" s="37"/>
      <c r="AT157" s="37"/>
      <c r="AU157" s="37"/>
    </row>
    <row r="158" spans="1:47" x14ac:dyDescent="0.2">
      <c r="A158" s="48" t="s">
        <v>165</v>
      </c>
      <c r="B158" s="52">
        <v>139</v>
      </c>
      <c r="C158" s="37"/>
      <c r="D158" s="37"/>
      <c r="E158" s="37"/>
      <c r="F158" s="37"/>
      <c r="G158" s="37"/>
      <c r="H158" s="37"/>
      <c r="I158" s="37"/>
      <c r="K158" s="48" t="s">
        <v>165</v>
      </c>
      <c r="L158" s="52">
        <v>139</v>
      </c>
      <c r="M158" s="37"/>
      <c r="N158" s="37"/>
      <c r="O158" s="37"/>
      <c r="P158" s="37"/>
      <c r="Q158" s="37"/>
      <c r="R158" s="37"/>
      <c r="S158" s="37"/>
      <c r="U158" s="48" t="s">
        <v>165</v>
      </c>
      <c r="V158" s="52">
        <v>139</v>
      </c>
      <c r="W158" s="37"/>
      <c r="X158" s="37"/>
      <c r="Y158" s="37"/>
      <c r="Z158" s="37"/>
      <c r="AA158" s="37"/>
      <c r="AB158" s="37"/>
      <c r="AC158" s="37"/>
      <c r="AD158" s="48" t="s">
        <v>165</v>
      </c>
      <c r="AE158" s="52">
        <v>139</v>
      </c>
      <c r="AF158" s="37"/>
      <c r="AG158" s="37"/>
      <c r="AH158" s="37"/>
      <c r="AI158" s="37"/>
      <c r="AJ158" s="37"/>
      <c r="AK158" s="37"/>
      <c r="AL158" s="37"/>
      <c r="AM158" s="48" t="s">
        <v>165</v>
      </c>
      <c r="AN158" s="52">
        <v>139</v>
      </c>
      <c r="AO158" s="37"/>
      <c r="AP158" s="37"/>
      <c r="AQ158" s="37"/>
      <c r="AR158" s="37"/>
      <c r="AS158" s="37"/>
      <c r="AT158" s="37"/>
      <c r="AU158" s="37"/>
    </row>
    <row r="159" spans="1:47" x14ac:dyDescent="0.2">
      <c r="A159" s="48" t="s">
        <v>166</v>
      </c>
      <c r="B159" s="52">
        <v>140</v>
      </c>
      <c r="C159" s="37"/>
      <c r="D159" s="37"/>
      <c r="E159" s="37"/>
      <c r="F159" s="37"/>
      <c r="G159" s="37"/>
      <c r="H159" s="37"/>
      <c r="I159" s="37"/>
      <c r="K159" s="48" t="s">
        <v>166</v>
      </c>
      <c r="L159" s="52">
        <v>140</v>
      </c>
      <c r="M159" s="37"/>
      <c r="N159" s="37"/>
      <c r="O159" s="37"/>
      <c r="P159" s="37"/>
      <c r="Q159" s="37"/>
      <c r="R159" s="37"/>
      <c r="S159" s="37"/>
      <c r="U159" s="48" t="s">
        <v>166</v>
      </c>
      <c r="V159" s="52">
        <v>140</v>
      </c>
      <c r="W159" s="37"/>
      <c r="X159" s="37"/>
      <c r="Y159" s="37"/>
      <c r="Z159" s="37"/>
      <c r="AA159" s="37"/>
      <c r="AB159" s="37"/>
      <c r="AC159" s="37"/>
      <c r="AD159" s="48" t="s">
        <v>166</v>
      </c>
      <c r="AE159" s="52">
        <v>140</v>
      </c>
      <c r="AF159" s="37"/>
      <c r="AG159" s="37"/>
      <c r="AH159" s="37"/>
      <c r="AI159" s="37"/>
      <c r="AJ159" s="37"/>
      <c r="AK159" s="37"/>
      <c r="AL159" s="37"/>
      <c r="AM159" s="48" t="s">
        <v>166</v>
      </c>
      <c r="AN159" s="52">
        <v>140</v>
      </c>
      <c r="AO159" s="37"/>
      <c r="AP159" s="37"/>
      <c r="AQ159" s="37"/>
      <c r="AR159" s="37"/>
      <c r="AS159" s="37"/>
      <c r="AT159" s="37"/>
      <c r="AU159" s="37"/>
    </row>
    <row r="160" spans="1:47" x14ac:dyDescent="0.2">
      <c r="A160" s="48" t="s">
        <v>167</v>
      </c>
      <c r="B160" s="52">
        <v>141</v>
      </c>
      <c r="C160" s="37"/>
      <c r="D160" s="37"/>
      <c r="E160" s="37"/>
      <c r="F160" s="37"/>
      <c r="G160" s="37"/>
      <c r="H160" s="37"/>
      <c r="I160" s="37"/>
      <c r="K160" s="48" t="s">
        <v>167</v>
      </c>
      <c r="L160" s="52">
        <v>141</v>
      </c>
      <c r="M160" s="37"/>
      <c r="N160" s="37"/>
      <c r="O160" s="37"/>
      <c r="P160" s="37"/>
      <c r="Q160" s="37"/>
      <c r="R160" s="37"/>
      <c r="S160" s="37"/>
      <c r="U160" s="48" t="s">
        <v>167</v>
      </c>
      <c r="V160" s="52">
        <v>141</v>
      </c>
      <c r="W160" s="37"/>
      <c r="X160" s="37"/>
      <c r="Y160" s="37"/>
      <c r="Z160" s="37"/>
      <c r="AA160" s="37"/>
      <c r="AB160" s="37"/>
      <c r="AC160" s="37"/>
      <c r="AD160" s="48" t="s">
        <v>167</v>
      </c>
      <c r="AE160" s="52">
        <v>141</v>
      </c>
      <c r="AF160" s="37"/>
      <c r="AG160" s="37"/>
      <c r="AH160" s="37"/>
      <c r="AI160" s="37"/>
      <c r="AJ160" s="37"/>
      <c r="AK160" s="37"/>
      <c r="AL160" s="37"/>
      <c r="AM160" s="48" t="s">
        <v>167</v>
      </c>
      <c r="AN160" s="52">
        <v>141</v>
      </c>
      <c r="AO160" s="37"/>
      <c r="AP160" s="37"/>
      <c r="AQ160" s="37"/>
      <c r="AR160" s="37"/>
      <c r="AS160" s="37"/>
      <c r="AT160" s="37"/>
      <c r="AU160" s="37"/>
    </row>
    <row r="161" spans="1:47" x14ac:dyDescent="0.2">
      <c r="A161" s="48" t="s">
        <v>168</v>
      </c>
      <c r="B161" s="52">
        <v>142</v>
      </c>
      <c r="C161" s="37"/>
      <c r="D161" s="37"/>
      <c r="E161" s="37"/>
      <c r="F161" s="37"/>
      <c r="G161" s="37"/>
      <c r="H161" s="37"/>
      <c r="I161" s="37"/>
      <c r="K161" s="48" t="s">
        <v>168</v>
      </c>
      <c r="L161" s="52">
        <v>142</v>
      </c>
      <c r="M161" s="37"/>
      <c r="N161" s="37"/>
      <c r="O161" s="37"/>
      <c r="P161" s="37"/>
      <c r="Q161" s="37"/>
      <c r="R161" s="37"/>
      <c r="S161" s="37"/>
      <c r="U161" s="48" t="s">
        <v>168</v>
      </c>
      <c r="V161" s="52">
        <v>142</v>
      </c>
      <c r="W161" s="37"/>
      <c r="X161" s="37"/>
      <c r="Y161" s="37"/>
      <c r="Z161" s="37"/>
      <c r="AA161" s="37"/>
      <c r="AB161" s="37"/>
      <c r="AC161" s="37"/>
      <c r="AD161" s="48" t="s">
        <v>168</v>
      </c>
      <c r="AE161" s="52">
        <v>142</v>
      </c>
      <c r="AF161" s="37"/>
      <c r="AG161" s="37"/>
      <c r="AH161" s="37"/>
      <c r="AI161" s="37"/>
      <c r="AJ161" s="37"/>
      <c r="AK161" s="37"/>
      <c r="AL161" s="37"/>
      <c r="AM161" s="48" t="s">
        <v>168</v>
      </c>
      <c r="AN161" s="52">
        <v>142</v>
      </c>
      <c r="AO161" s="37"/>
      <c r="AP161" s="37"/>
      <c r="AQ161" s="37"/>
      <c r="AR161" s="37"/>
      <c r="AS161" s="37"/>
      <c r="AT161" s="37"/>
      <c r="AU161" s="37"/>
    </row>
    <row r="162" spans="1:47" x14ac:dyDescent="0.2">
      <c r="A162" s="48" t="s">
        <v>169</v>
      </c>
      <c r="B162" s="52">
        <v>143</v>
      </c>
      <c r="C162" s="37"/>
      <c r="D162" s="37"/>
      <c r="E162" s="37"/>
      <c r="F162" s="37"/>
      <c r="G162" s="37"/>
      <c r="H162" s="37"/>
      <c r="I162" s="37"/>
      <c r="K162" s="48" t="s">
        <v>169</v>
      </c>
      <c r="L162" s="52">
        <v>143</v>
      </c>
      <c r="M162" s="37"/>
      <c r="N162" s="37"/>
      <c r="O162" s="37"/>
      <c r="P162" s="37"/>
      <c r="Q162" s="37"/>
      <c r="R162" s="37"/>
      <c r="S162" s="37"/>
      <c r="U162" s="48" t="s">
        <v>169</v>
      </c>
      <c r="V162" s="52">
        <v>143</v>
      </c>
      <c r="W162" s="37"/>
      <c r="X162" s="37"/>
      <c r="Y162" s="37"/>
      <c r="Z162" s="37"/>
      <c r="AA162" s="37"/>
      <c r="AB162" s="37"/>
      <c r="AC162" s="37"/>
      <c r="AD162" s="48" t="s">
        <v>169</v>
      </c>
      <c r="AE162" s="52">
        <v>143</v>
      </c>
      <c r="AF162" s="37"/>
      <c r="AG162" s="37"/>
      <c r="AH162" s="37"/>
      <c r="AI162" s="37"/>
      <c r="AJ162" s="37"/>
      <c r="AK162" s="37"/>
      <c r="AL162" s="37"/>
      <c r="AM162" s="48" t="s">
        <v>169</v>
      </c>
      <c r="AN162" s="52">
        <v>143</v>
      </c>
      <c r="AO162" s="37"/>
      <c r="AP162" s="37"/>
      <c r="AQ162" s="37"/>
      <c r="AR162" s="37"/>
      <c r="AS162" s="37"/>
      <c r="AT162" s="37"/>
      <c r="AU162" s="37"/>
    </row>
    <row r="163" spans="1:47" x14ac:dyDescent="0.2">
      <c r="A163" s="48" t="s">
        <v>170</v>
      </c>
      <c r="B163" s="52">
        <v>144</v>
      </c>
      <c r="C163" s="37"/>
      <c r="D163" s="37"/>
      <c r="E163" s="37"/>
      <c r="F163" s="37"/>
      <c r="G163" s="37"/>
      <c r="H163" s="37"/>
      <c r="I163" s="37"/>
      <c r="K163" s="48" t="s">
        <v>170</v>
      </c>
      <c r="L163" s="52">
        <v>144</v>
      </c>
      <c r="M163" s="37"/>
      <c r="N163" s="37"/>
      <c r="O163" s="37"/>
      <c r="P163" s="37"/>
      <c r="Q163" s="37"/>
      <c r="R163" s="37"/>
      <c r="S163" s="37"/>
      <c r="U163" s="48" t="s">
        <v>170</v>
      </c>
      <c r="V163" s="52">
        <v>144</v>
      </c>
      <c r="W163" s="37"/>
      <c r="X163" s="37"/>
      <c r="Y163" s="37"/>
      <c r="Z163" s="37"/>
      <c r="AA163" s="37"/>
      <c r="AB163" s="37"/>
      <c r="AC163" s="37"/>
      <c r="AD163" s="48" t="s">
        <v>170</v>
      </c>
      <c r="AE163" s="52">
        <v>144</v>
      </c>
      <c r="AF163" s="37"/>
      <c r="AG163" s="37"/>
      <c r="AH163" s="37"/>
      <c r="AI163" s="37"/>
      <c r="AJ163" s="37"/>
      <c r="AK163" s="37"/>
      <c r="AL163" s="37"/>
      <c r="AM163" s="48" t="s">
        <v>170</v>
      </c>
      <c r="AN163" s="52">
        <v>144</v>
      </c>
      <c r="AO163" s="37"/>
      <c r="AP163" s="37"/>
      <c r="AQ163" s="37"/>
      <c r="AR163" s="37"/>
      <c r="AS163" s="37"/>
      <c r="AT163" s="37"/>
      <c r="AU163" s="37"/>
    </row>
    <row r="164" spans="1:47" x14ac:dyDescent="0.2">
      <c r="A164" s="48" t="s">
        <v>171</v>
      </c>
      <c r="B164" s="52">
        <v>145</v>
      </c>
      <c r="C164" s="37"/>
      <c r="D164" s="37"/>
      <c r="E164" s="37"/>
      <c r="F164" s="37"/>
      <c r="G164" s="37"/>
      <c r="H164" s="37"/>
      <c r="I164" s="37"/>
      <c r="K164" s="48" t="s">
        <v>171</v>
      </c>
      <c r="L164" s="52">
        <v>145</v>
      </c>
      <c r="M164" s="37"/>
      <c r="N164" s="37"/>
      <c r="O164" s="37"/>
      <c r="P164" s="37"/>
      <c r="Q164" s="37"/>
      <c r="R164" s="37"/>
      <c r="S164" s="37"/>
      <c r="U164" s="48" t="s">
        <v>171</v>
      </c>
      <c r="V164" s="52">
        <v>145</v>
      </c>
      <c r="W164" s="37"/>
      <c r="X164" s="37"/>
      <c r="Y164" s="37"/>
      <c r="Z164" s="37"/>
      <c r="AA164" s="37"/>
      <c r="AB164" s="37"/>
      <c r="AC164" s="37"/>
      <c r="AD164" s="48" t="s">
        <v>171</v>
      </c>
      <c r="AE164" s="52">
        <v>145</v>
      </c>
      <c r="AF164" s="37"/>
      <c r="AG164" s="37"/>
      <c r="AH164" s="37"/>
      <c r="AI164" s="37"/>
      <c r="AJ164" s="37"/>
      <c r="AK164" s="37"/>
      <c r="AL164" s="37"/>
      <c r="AM164" s="48" t="s">
        <v>171</v>
      </c>
      <c r="AN164" s="52">
        <v>145</v>
      </c>
      <c r="AO164" s="37"/>
      <c r="AP164" s="37"/>
      <c r="AQ164" s="37"/>
      <c r="AR164" s="37"/>
      <c r="AS164" s="37"/>
      <c r="AT164" s="37"/>
      <c r="AU164" s="37"/>
    </row>
    <row r="165" spans="1:47" x14ac:dyDescent="0.2">
      <c r="A165" s="48" t="s">
        <v>172</v>
      </c>
      <c r="B165" s="52">
        <v>146</v>
      </c>
      <c r="C165" s="37"/>
      <c r="D165" s="37"/>
      <c r="E165" s="37"/>
      <c r="F165" s="37"/>
      <c r="G165" s="37"/>
      <c r="H165" s="37"/>
      <c r="I165" s="37"/>
      <c r="K165" s="48" t="s">
        <v>172</v>
      </c>
      <c r="L165" s="52">
        <v>146</v>
      </c>
      <c r="M165" s="37"/>
      <c r="N165" s="37"/>
      <c r="O165" s="37"/>
      <c r="P165" s="37"/>
      <c r="Q165" s="37"/>
      <c r="R165" s="37"/>
      <c r="S165" s="37"/>
      <c r="U165" s="48" t="s">
        <v>172</v>
      </c>
      <c r="V165" s="52">
        <v>146</v>
      </c>
      <c r="W165" s="37"/>
      <c r="X165" s="37"/>
      <c r="Y165" s="37"/>
      <c r="Z165" s="37"/>
      <c r="AA165" s="37"/>
      <c r="AB165" s="37"/>
      <c r="AC165" s="37"/>
      <c r="AD165" s="48" t="s">
        <v>172</v>
      </c>
      <c r="AE165" s="52">
        <v>146</v>
      </c>
      <c r="AF165" s="37"/>
      <c r="AG165" s="37"/>
      <c r="AH165" s="37"/>
      <c r="AI165" s="37"/>
      <c r="AJ165" s="37"/>
      <c r="AK165" s="37"/>
      <c r="AL165" s="37"/>
      <c r="AM165" s="48" t="s">
        <v>172</v>
      </c>
      <c r="AN165" s="52">
        <v>146</v>
      </c>
      <c r="AO165" s="37"/>
      <c r="AP165" s="37"/>
      <c r="AQ165" s="37"/>
      <c r="AR165" s="37"/>
      <c r="AS165" s="37"/>
      <c r="AT165" s="37"/>
      <c r="AU165" s="37"/>
    </row>
    <row r="166" spans="1:47" x14ac:dyDescent="0.2">
      <c r="A166" s="48" t="s">
        <v>173</v>
      </c>
      <c r="B166" s="52">
        <v>147</v>
      </c>
      <c r="C166" s="37"/>
      <c r="D166" s="37"/>
      <c r="E166" s="37"/>
      <c r="F166" s="37"/>
      <c r="G166" s="37"/>
      <c r="H166" s="37"/>
      <c r="I166" s="37"/>
      <c r="K166" s="48" t="s">
        <v>173</v>
      </c>
      <c r="L166" s="52">
        <v>147</v>
      </c>
      <c r="M166" s="37"/>
      <c r="N166" s="37"/>
      <c r="O166" s="37"/>
      <c r="P166" s="37"/>
      <c r="Q166" s="37"/>
      <c r="R166" s="37"/>
      <c r="S166" s="37"/>
      <c r="U166" s="48" t="s">
        <v>173</v>
      </c>
      <c r="V166" s="52">
        <v>147</v>
      </c>
      <c r="W166" s="37"/>
      <c r="X166" s="37"/>
      <c r="Y166" s="37"/>
      <c r="Z166" s="37"/>
      <c r="AA166" s="37"/>
      <c r="AB166" s="37"/>
      <c r="AC166" s="37"/>
      <c r="AD166" s="48" t="s">
        <v>173</v>
      </c>
      <c r="AE166" s="52">
        <v>147</v>
      </c>
      <c r="AF166" s="37"/>
      <c r="AG166" s="37"/>
      <c r="AH166" s="37"/>
      <c r="AI166" s="37"/>
      <c r="AJ166" s="37"/>
      <c r="AK166" s="37"/>
      <c r="AL166" s="37"/>
      <c r="AM166" s="48" t="s">
        <v>173</v>
      </c>
      <c r="AN166" s="52">
        <v>147</v>
      </c>
      <c r="AO166" s="37"/>
      <c r="AP166" s="37"/>
      <c r="AQ166" s="37"/>
      <c r="AR166" s="37"/>
      <c r="AS166" s="37"/>
      <c r="AT166" s="37"/>
      <c r="AU166" s="37"/>
    </row>
    <row r="167" spans="1:47" x14ac:dyDescent="0.2">
      <c r="A167" s="48" t="s">
        <v>174</v>
      </c>
      <c r="B167" s="52">
        <v>148</v>
      </c>
      <c r="C167" s="37"/>
      <c r="D167" s="37"/>
      <c r="E167" s="37"/>
      <c r="F167" s="37"/>
      <c r="G167" s="37"/>
      <c r="H167" s="37"/>
      <c r="I167" s="37"/>
      <c r="K167" s="48" t="s">
        <v>174</v>
      </c>
      <c r="L167" s="52">
        <v>148</v>
      </c>
      <c r="M167" s="37"/>
      <c r="N167" s="37"/>
      <c r="O167" s="37"/>
      <c r="P167" s="37"/>
      <c r="Q167" s="37"/>
      <c r="R167" s="37"/>
      <c r="S167" s="37"/>
      <c r="U167" s="48" t="s">
        <v>174</v>
      </c>
      <c r="V167" s="52">
        <v>148</v>
      </c>
      <c r="W167" s="37"/>
      <c r="X167" s="37"/>
      <c r="Y167" s="37"/>
      <c r="Z167" s="37"/>
      <c r="AA167" s="37"/>
      <c r="AB167" s="37"/>
      <c r="AC167" s="37"/>
      <c r="AD167" s="48" t="s">
        <v>174</v>
      </c>
      <c r="AE167" s="52">
        <v>148</v>
      </c>
      <c r="AF167" s="37"/>
      <c r="AG167" s="37"/>
      <c r="AH167" s="37"/>
      <c r="AI167" s="37"/>
      <c r="AJ167" s="37"/>
      <c r="AK167" s="37"/>
      <c r="AL167" s="37"/>
      <c r="AM167" s="48" t="s">
        <v>174</v>
      </c>
      <c r="AN167" s="52">
        <v>148</v>
      </c>
      <c r="AO167" s="37"/>
      <c r="AP167" s="37"/>
      <c r="AQ167" s="37"/>
      <c r="AR167" s="37"/>
      <c r="AS167" s="37"/>
      <c r="AT167" s="37"/>
      <c r="AU167" s="37"/>
    </row>
    <row r="168" spans="1:47" x14ac:dyDescent="0.2">
      <c r="A168" s="48" t="s">
        <v>175</v>
      </c>
      <c r="B168" s="52">
        <v>149</v>
      </c>
      <c r="C168" s="37"/>
      <c r="D168" s="37"/>
      <c r="E168" s="37"/>
      <c r="F168" s="37"/>
      <c r="G168" s="37"/>
      <c r="H168" s="37"/>
      <c r="I168" s="37"/>
      <c r="K168" s="48" t="s">
        <v>175</v>
      </c>
      <c r="L168" s="52">
        <v>149</v>
      </c>
      <c r="M168" s="37"/>
      <c r="N168" s="37"/>
      <c r="O168" s="37"/>
      <c r="P168" s="37"/>
      <c r="Q168" s="37"/>
      <c r="R168" s="37"/>
      <c r="S168" s="37"/>
      <c r="U168" s="48" t="s">
        <v>175</v>
      </c>
      <c r="V168" s="52">
        <v>149</v>
      </c>
      <c r="W168" s="37"/>
      <c r="X168" s="37"/>
      <c r="Y168" s="37"/>
      <c r="Z168" s="37"/>
      <c r="AA168" s="37"/>
      <c r="AB168" s="37"/>
      <c r="AC168" s="37"/>
      <c r="AD168" s="48" t="s">
        <v>175</v>
      </c>
      <c r="AE168" s="52">
        <v>149</v>
      </c>
      <c r="AF168" s="37"/>
      <c r="AG168" s="37"/>
      <c r="AH168" s="37"/>
      <c r="AI168" s="37"/>
      <c r="AJ168" s="37"/>
      <c r="AK168" s="37"/>
      <c r="AL168" s="37"/>
      <c r="AM168" s="48" t="s">
        <v>175</v>
      </c>
      <c r="AN168" s="52">
        <v>149</v>
      </c>
      <c r="AO168" s="37"/>
      <c r="AP168" s="37"/>
      <c r="AQ168" s="37"/>
      <c r="AR168" s="37"/>
      <c r="AS168" s="37"/>
      <c r="AT168" s="37"/>
      <c r="AU168" s="37"/>
    </row>
    <row r="169" spans="1:47" x14ac:dyDescent="0.2">
      <c r="A169" s="48" t="s">
        <v>176</v>
      </c>
      <c r="B169" s="52">
        <v>150</v>
      </c>
      <c r="C169" s="37"/>
      <c r="D169" s="37"/>
      <c r="E169" s="37"/>
      <c r="F169" s="37"/>
      <c r="G169" s="37"/>
      <c r="H169" s="37"/>
      <c r="I169" s="37"/>
      <c r="K169" s="48" t="s">
        <v>176</v>
      </c>
      <c r="L169" s="52">
        <v>150</v>
      </c>
      <c r="M169" s="37"/>
      <c r="N169" s="37"/>
      <c r="O169" s="37"/>
      <c r="P169" s="37"/>
      <c r="Q169" s="37"/>
      <c r="R169" s="37"/>
      <c r="S169" s="37"/>
      <c r="U169" s="48" t="s">
        <v>176</v>
      </c>
      <c r="V169" s="52">
        <v>150</v>
      </c>
      <c r="W169" s="37"/>
      <c r="X169" s="37"/>
      <c r="Y169" s="37"/>
      <c r="Z169" s="37"/>
      <c r="AA169" s="37"/>
      <c r="AB169" s="37"/>
      <c r="AC169" s="37"/>
      <c r="AD169" s="48" t="s">
        <v>176</v>
      </c>
      <c r="AE169" s="52">
        <v>150</v>
      </c>
      <c r="AF169" s="37"/>
      <c r="AG169" s="37"/>
      <c r="AH169" s="37"/>
      <c r="AI169" s="37"/>
      <c r="AJ169" s="37"/>
      <c r="AK169" s="37"/>
      <c r="AL169" s="37"/>
      <c r="AM169" s="48" t="s">
        <v>176</v>
      </c>
      <c r="AN169" s="52">
        <v>150</v>
      </c>
      <c r="AO169" s="37"/>
      <c r="AP169" s="37"/>
      <c r="AQ169" s="37"/>
      <c r="AR169" s="37"/>
      <c r="AS169" s="37"/>
      <c r="AT169" s="37"/>
      <c r="AU169" s="37"/>
    </row>
    <row r="170" spans="1:47" x14ac:dyDescent="0.2">
      <c r="A170" s="48" t="s">
        <v>177</v>
      </c>
      <c r="B170" s="52">
        <v>151</v>
      </c>
      <c r="C170" s="37"/>
      <c r="D170" s="37"/>
      <c r="E170" s="37"/>
      <c r="F170" s="37"/>
      <c r="G170" s="37"/>
      <c r="H170" s="37"/>
      <c r="I170" s="37"/>
      <c r="K170" s="48" t="s">
        <v>177</v>
      </c>
      <c r="L170" s="52">
        <v>151</v>
      </c>
      <c r="M170" s="37"/>
      <c r="N170" s="37"/>
      <c r="O170" s="37"/>
      <c r="P170" s="37"/>
      <c r="Q170" s="37"/>
      <c r="R170" s="37"/>
      <c r="S170" s="37"/>
      <c r="U170" s="48" t="s">
        <v>177</v>
      </c>
      <c r="V170" s="52">
        <v>151</v>
      </c>
      <c r="W170" s="37"/>
      <c r="X170" s="37"/>
      <c r="Y170" s="37"/>
      <c r="Z170" s="37"/>
      <c r="AA170" s="37"/>
      <c r="AB170" s="37"/>
      <c r="AC170" s="37"/>
      <c r="AD170" s="48" t="s">
        <v>177</v>
      </c>
      <c r="AE170" s="52">
        <v>151</v>
      </c>
      <c r="AF170" s="37"/>
      <c r="AG170" s="37"/>
      <c r="AH170" s="37"/>
      <c r="AI170" s="37"/>
      <c r="AJ170" s="37"/>
      <c r="AK170" s="37"/>
      <c r="AL170" s="37"/>
      <c r="AM170" s="48" t="s">
        <v>177</v>
      </c>
      <c r="AN170" s="52">
        <v>151</v>
      </c>
      <c r="AO170" s="37"/>
      <c r="AP170" s="37"/>
      <c r="AQ170" s="37"/>
      <c r="AR170" s="37"/>
      <c r="AS170" s="37"/>
      <c r="AT170" s="37"/>
      <c r="AU170" s="37"/>
    </row>
    <row r="171" spans="1:47" x14ac:dyDescent="0.2">
      <c r="A171" s="48" t="s">
        <v>178</v>
      </c>
      <c r="B171" s="52">
        <v>152</v>
      </c>
      <c r="C171" s="37"/>
      <c r="D171" s="37"/>
      <c r="E171" s="37"/>
      <c r="F171" s="37"/>
      <c r="G171" s="37"/>
      <c r="H171" s="37"/>
      <c r="I171" s="37"/>
      <c r="K171" s="48" t="s">
        <v>178</v>
      </c>
      <c r="L171" s="52">
        <v>152</v>
      </c>
      <c r="M171" s="37"/>
      <c r="N171" s="37"/>
      <c r="O171" s="37"/>
      <c r="P171" s="37"/>
      <c r="Q171" s="37"/>
      <c r="R171" s="37"/>
      <c r="S171" s="37"/>
      <c r="U171" s="48" t="s">
        <v>178</v>
      </c>
      <c r="V171" s="52">
        <v>152</v>
      </c>
      <c r="W171" s="37"/>
      <c r="X171" s="37"/>
      <c r="Y171" s="37"/>
      <c r="Z171" s="37"/>
      <c r="AA171" s="37"/>
      <c r="AB171" s="37"/>
      <c r="AC171" s="37"/>
      <c r="AD171" s="48" t="s">
        <v>178</v>
      </c>
      <c r="AE171" s="52">
        <v>152</v>
      </c>
      <c r="AF171" s="37"/>
      <c r="AG171" s="37"/>
      <c r="AH171" s="37"/>
      <c r="AI171" s="37"/>
      <c r="AJ171" s="37"/>
      <c r="AK171" s="37"/>
      <c r="AL171" s="37"/>
      <c r="AM171" s="48" t="s">
        <v>178</v>
      </c>
      <c r="AN171" s="52">
        <v>152</v>
      </c>
      <c r="AO171" s="37"/>
      <c r="AP171" s="37"/>
      <c r="AQ171" s="37"/>
      <c r="AR171" s="37"/>
      <c r="AS171" s="37"/>
      <c r="AT171" s="37"/>
      <c r="AU171" s="37"/>
    </row>
    <row r="172" spans="1:47" x14ac:dyDescent="0.2">
      <c r="A172" s="48" t="s">
        <v>179</v>
      </c>
      <c r="B172" s="52">
        <v>153</v>
      </c>
      <c r="C172" s="37"/>
      <c r="D172" s="37"/>
      <c r="E172" s="37"/>
      <c r="F172" s="37"/>
      <c r="G172" s="37"/>
      <c r="H172" s="37"/>
      <c r="I172" s="37"/>
      <c r="K172" s="48" t="s">
        <v>179</v>
      </c>
      <c r="L172" s="52">
        <v>153</v>
      </c>
      <c r="M172" s="37"/>
      <c r="N172" s="37"/>
      <c r="O172" s="37"/>
      <c r="P172" s="37"/>
      <c r="Q172" s="37"/>
      <c r="R172" s="37"/>
      <c r="S172" s="37"/>
      <c r="U172" s="48" t="s">
        <v>179</v>
      </c>
      <c r="V172" s="52">
        <v>153</v>
      </c>
      <c r="W172" s="37"/>
      <c r="X172" s="37"/>
      <c r="Y172" s="37"/>
      <c r="Z172" s="37"/>
      <c r="AA172" s="37"/>
      <c r="AB172" s="37"/>
      <c r="AC172" s="37"/>
      <c r="AD172" s="48" t="s">
        <v>179</v>
      </c>
      <c r="AE172" s="52">
        <v>153</v>
      </c>
      <c r="AF172" s="37"/>
      <c r="AG172" s="37"/>
      <c r="AH172" s="37"/>
      <c r="AI172" s="37"/>
      <c r="AJ172" s="37"/>
      <c r="AK172" s="37"/>
      <c r="AL172" s="37"/>
      <c r="AM172" s="48" t="s">
        <v>179</v>
      </c>
      <c r="AN172" s="52">
        <v>153</v>
      </c>
      <c r="AO172" s="37"/>
      <c r="AP172" s="37"/>
      <c r="AQ172" s="37"/>
      <c r="AR172" s="37"/>
      <c r="AS172" s="37"/>
      <c r="AT172" s="37"/>
      <c r="AU172" s="37"/>
    </row>
    <row r="173" spans="1:47" x14ac:dyDescent="0.2">
      <c r="A173" s="48" t="s">
        <v>180</v>
      </c>
      <c r="B173" s="52">
        <v>154</v>
      </c>
      <c r="C173" s="37"/>
      <c r="D173" s="37"/>
      <c r="E173" s="37"/>
      <c r="F173" s="37"/>
      <c r="G173" s="37"/>
      <c r="H173" s="37"/>
      <c r="I173" s="37"/>
      <c r="K173" s="48" t="s">
        <v>180</v>
      </c>
      <c r="L173" s="52">
        <v>154</v>
      </c>
      <c r="M173" s="37"/>
      <c r="N173" s="37"/>
      <c r="O173" s="37"/>
      <c r="P173" s="37"/>
      <c r="Q173" s="37"/>
      <c r="R173" s="37"/>
      <c r="S173" s="37"/>
      <c r="U173" s="48" t="s">
        <v>180</v>
      </c>
      <c r="V173" s="52">
        <v>154</v>
      </c>
      <c r="W173" s="37"/>
      <c r="X173" s="37"/>
      <c r="Y173" s="37"/>
      <c r="Z173" s="37"/>
      <c r="AA173" s="37"/>
      <c r="AB173" s="37"/>
      <c r="AC173" s="37"/>
      <c r="AD173" s="48" t="s">
        <v>180</v>
      </c>
      <c r="AE173" s="52">
        <v>154</v>
      </c>
      <c r="AF173" s="37"/>
      <c r="AG173" s="37"/>
      <c r="AH173" s="37"/>
      <c r="AI173" s="37"/>
      <c r="AJ173" s="37"/>
      <c r="AK173" s="37"/>
      <c r="AL173" s="37"/>
      <c r="AM173" s="48" t="s">
        <v>180</v>
      </c>
      <c r="AN173" s="52">
        <v>154</v>
      </c>
      <c r="AO173" s="37"/>
      <c r="AP173" s="37"/>
      <c r="AQ173" s="37"/>
      <c r="AR173" s="37"/>
      <c r="AS173" s="37"/>
      <c r="AT173" s="37"/>
      <c r="AU173" s="37"/>
    </row>
    <row r="174" spans="1:47" x14ac:dyDescent="0.2">
      <c r="A174" s="48" t="s">
        <v>181</v>
      </c>
      <c r="B174" s="52">
        <v>155</v>
      </c>
      <c r="C174" s="37"/>
      <c r="D174" s="37"/>
      <c r="E174" s="37"/>
      <c r="F174" s="37"/>
      <c r="G174" s="37"/>
      <c r="H174" s="37"/>
      <c r="I174" s="37"/>
      <c r="K174" s="48" t="s">
        <v>181</v>
      </c>
      <c r="L174" s="52">
        <v>155</v>
      </c>
      <c r="M174" s="37"/>
      <c r="N174" s="37"/>
      <c r="O174" s="37"/>
      <c r="P174" s="37"/>
      <c r="Q174" s="37"/>
      <c r="R174" s="37"/>
      <c r="S174" s="37"/>
      <c r="U174" s="48" t="s">
        <v>181</v>
      </c>
      <c r="V174" s="52">
        <v>155</v>
      </c>
      <c r="W174" s="37"/>
      <c r="X174" s="37"/>
      <c r="Y174" s="37"/>
      <c r="Z174" s="37"/>
      <c r="AA174" s="37"/>
      <c r="AB174" s="37"/>
      <c r="AC174" s="37"/>
      <c r="AD174" s="48" t="s">
        <v>181</v>
      </c>
      <c r="AE174" s="52">
        <v>155</v>
      </c>
      <c r="AF174" s="37"/>
      <c r="AG174" s="37"/>
      <c r="AH174" s="37"/>
      <c r="AI174" s="37"/>
      <c r="AJ174" s="37"/>
      <c r="AK174" s="37"/>
      <c r="AL174" s="37"/>
      <c r="AM174" s="48" t="s">
        <v>181</v>
      </c>
      <c r="AN174" s="52">
        <v>155</v>
      </c>
      <c r="AO174" s="37"/>
      <c r="AP174" s="37"/>
      <c r="AQ174" s="37"/>
      <c r="AR174" s="37"/>
      <c r="AS174" s="37"/>
      <c r="AT174" s="37"/>
      <c r="AU174" s="37"/>
    </row>
    <row r="175" spans="1:47" x14ac:dyDescent="0.2">
      <c r="A175" s="48" t="s">
        <v>182</v>
      </c>
      <c r="B175" s="52">
        <v>156</v>
      </c>
      <c r="C175" s="37"/>
      <c r="D175" s="37"/>
      <c r="E175" s="37"/>
      <c r="F175" s="37"/>
      <c r="G175" s="37"/>
      <c r="H175" s="37"/>
      <c r="I175" s="37"/>
      <c r="K175" s="48" t="s">
        <v>182</v>
      </c>
      <c r="L175" s="52">
        <v>156</v>
      </c>
      <c r="M175" s="37"/>
      <c r="N175" s="37"/>
      <c r="O175" s="37"/>
      <c r="P175" s="37"/>
      <c r="Q175" s="37"/>
      <c r="R175" s="37"/>
      <c r="S175" s="37"/>
      <c r="U175" s="48" t="s">
        <v>182</v>
      </c>
      <c r="V175" s="52">
        <v>156</v>
      </c>
      <c r="W175" s="37"/>
      <c r="X175" s="37"/>
      <c r="Y175" s="37"/>
      <c r="Z175" s="37"/>
      <c r="AA175" s="37"/>
      <c r="AB175" s="37"/>
      <c r="AC175" s="37"/>
      <c r="AD175" s="48" t="s">
        <v>182</v>
      </c>
      <c r="AE175" s="52">
        <v>156</v>
      </c>
      <c r="AF175" s="37"/>
      <c r="AG175" s="37"/>
      <c r="AH175" s="37"/>
      <c r="AI175" s="37"/>
      <c r="AJ175" s="37"/>
      <c r="AK175" s="37"/>
      <c r="AL175" s="37"/>
      <c r="AM175" s="48" t="s">
        <v>182</v>
      </c>
      <c r="AN175" s="52">
        <v>156</v>
      </c>
      <c r="AO175" s="37"/>
      <c r="AP175" s="37"/>
      <c r="AQ175" s="37"/>
      <c r="AR175" s="37"/>
      <c r="AS175" s="37"/>
      <c r="AT175" s="37"/>
      <c r="AU175" s="37"/>
    </row>
    <row r="176" spans="1:47" x14ac:dyDescent="0.2">
      <c r="A176" s="48" t="s">
        <v>183</v>
      </c>
      <c r="B176" s="52">
        <v>157</v>
      </c>
      <c r="C176" s="37"/>
      <c r="D176" s="37"/>
      <c r="E176" s="37"/>
      <c r="F176" s="37"/>
      <c r="G176" s="37"/>
      <c r="H176" s="37"/>
      <c r="I176" s="37"/>
      <c r="K176" s="48" t="s">
        <v>183</v>
      </c>
      <c r="L176" s="52">
        <v>157</v>
      </c>
      <c r="M176" s="37"/>
      <c r="N176" s="37"/>
      <c r="O176" s="37"/>
      <c r="P176" s="37"/>
      <c r="Q176" s="37"/>
      <c r="R176" s="37"/>
      <c r="S176" s="37"/>
      <c r="U176" s="48" t="s">
        <v>183</v>
      </c>
      <c r="V176" s="52">
        <v>157</v>
      </c>
      <c r="W176" s="37"/>
      <c r="X176" s="37"/>
      <c r="Y176" s="37"/>
      <c r="Z176" s="37"/>
      <c r="AA176" s="37"/>
      <c r="AB176" s="37"/>
      <c r="AC176" s="37"/>
      <c r="AD176" s="48" t="s">
        <v>183</v>
      </c>
      <c r="AE176" s="52">
        <v>157</v>
      </c>
      <c r="AF176" s="37"/>
      <c r="AG176" s="37"/>
      <c r="AH176" s="37"/>
      <c r="AI176" s="37"/>
      <c r="AJ176" s="37"/>
      <c r="AK176" s="37"/>
      <c r="AL176" s="37"/>
      <c r="AM176" s="48" t="s">
        <v>183</v>
      </c>
      <c r="AN176" s="52">
        <v>157</v>
      </c>
      <c r="AO176" s="37"/>
      <c r="AP176" s="37"/>
      <c r="AQ176" s="37"/>
      <c r="AR176" s="37"/>
      <c r="AS176" s="37"/>
      <c r="AT176" s="37"/>
      <c r="AU176" s="37"/>
    </row>
    <row r="177" spans="1:47" x14ac:dyDescent="0.2">
      <c r="A177" s="48" t="s">
        <v>184</v>
      </c>
      <c r="B177" s="52">
        <v>158</v>
      </c>
      <c r="C177" s="37"/>
      <c r="D177" s="37"/>
      <c r="E177" s="37"/>
      <c r="F177" s="37"/>
      <c r="G177" s="37"/>
      <c r="H177" s="37"/>
      <c r="I177" s="37"/>
      <c r="K177" s="48" t="s">
        <v>184</v>
      </c>
      <c r="L177" s="52">
        <v>158</v>
      </c>
      <c r="M177" s="37"/>
      <c r="N177" s="37"/>
      <c r="O177" s="37"/>
      <c r="P177" s="37"/>
      <c r="Q177" s="37"/>
      <c r="R177" s="37"/>
      <c r="S177" s="37"/>
      <c r="U177" s="48" t="s">
        <v>184</v>
      </c>
      <c r="V177" s="52">
        <v>158</v>
      </c>
      <c r="W177" s="37"/>
      <c r="X177" s="37"/>
      <c r="Y177" s="37"/>
      <c r="Z177" s="37"/>
      <c r="AA177" s="37"/>
      <c r="AB177" s="37"/>
      <c r="AC177" s="37"/>
      <c r="AD177" s="48" t="s">
        <v>184</v>
      </c>
      <c r="AE177" s="52">
        <v>158</v>
      </c>
      <c r="AF177" s="37"/>
      <c r="AG177" s="37"/>
      <c r="AH177" s="37"/>
      <c r="AI177" s="37"/>
      <c r="AJ177" s="37"/>
      <c r="AK177" s="37"/>
      <c r="AL177" s="37"/>
      <c r="AM177" s="48" t="s">
        <v>184</v>
      </c>
      <c r="AN177" s="52">
        <v>158</v>
      </c>
      <c r="AO177" s="37"/>
      <c r="AP177" s="37"/>
      <c r="AQ177" s="37"/>
      <c r="AR177" s="37"/>
      <c r="AS177" s="37"/>
      <c r="AT177" s="37"/>
      <c r="AU177" s="37"/>
    </row>
    <row r="178" spans="1:47" x14ac:dyDescent="0.2">
      <c r="A178" s="48" t="s">
        <v>185</v>
      </c>
      <c r="B178" s="52">
        <v>159</v>
      </c>
      <c r="C178" s="37"/>
      <c r="D178" s="37"/>
      <c r="E178" s="37"/>
      <c r="F178" s="37"/>
      <c r="G178" s="37"/>
      <c r="H178" s="37"/>
      <c r="I178" s="37"/>
      <c r="K178" s="48" t="s">
        <v>185</v>
      </c>
      <c r="L178" s="52">
        <v>159</v>
      </c>
      <c r="M178" s="37"/>
      <c r="N178" s="37"/>
      <c r="O178" s="37"/>
      <c r="P178" s="37"/>
      <c r="Q178" s="37"/>
      <c r="R178" s="37"/>
      <c r="S178" s="37"/>
      <c r="U178" s="48" t="s">
        <v>185</v>
      </c>
      <c r="V178" s="52">
        <v>159</v>
      </c>
      <c r="W178" s="37"/>
      <c r="X178" s="37"/>
      <c r="Y178" s="37"/>
      <c r="Z178" s="37"/>
      <c r="AA178" s="37"/>
      <c r="AB178" s="37"/>
      <c r="AC178" s="37"/>
      <c r="AD178" s="48" t="s">
        <v>185</v>
      </c>
      <c r="AE178" s="52">
        <v>159</v>
      </c>
      <c r="AF178" s="37"/>
      <c r="AG178" s="37"/>
      <c r="AH178" s="37"/>
      <c r="AI178" s="37"/>
      <c r="AJ178" s="37"/>
      <c r="AK178" s="37"/>
      <c r="AL178" s="37"/>
      <c r="AM178" s="48" t="s">
        <v>185</v>
      </c>
      <c r="AN178" s="52">
        <v>159</v>
      </c>
      <c r="AO178" s="37"/>
      <c r="AP178" s="37"/>
      <c r="AQ178" s="37"/>
      <c r="AR178" s="37"/>
      <c r="AS178" s="37"/>
      <c r="AT178" s="37"/>
      <c r="AU178" s="37"/>
    </row>
    <row r="179" spans="1:47" x14ac:dyDescent="0.2">
      <c r="A179" s="48" t="s">
        <v>186</v>
      </c>
      <c r="B179" s="52">
        <v>160</v>
      </c>
      <c r="C179" s="37"/>
      <c r="D179" s="37"/>
      <c r="E179" s="37"/>
      <c r="F179" s="37"/>
      <c r="G179" s="37"/>
      <c r="H179" s="37"/>
      <c r="I179" s="37"/>
      <c r="K179" s="48" t="s">
        <v>186</v>
      </c>
      <c r="L179" s="52">
        <v>160</v>
      </c>
      <c r="M179" s="37"/>
      <c r="N179" s="37"/>
      <c r="O179" s="37"/>
      <c r="P179" s="37"/>
      <c r="Q179" s="37"/>
      <c r="R179" s="37"/>
      <c r="S179" s="37"/>
      <c r="U179" s="48" t="s">
        <v>186</v>
      </c>
      <c r="V179" s="52">
        <v>160</v>
      </c>
      <c r="W179" s="37"/>
      <c r="X179" s="37"/>
      <c r="Y179" s="37"/>
      <c r="Z179" s="37"/>
      <c r="AA179" s="37"/>
      <c r="AB179" s="37"/>
      <c r="AC179" s="37"/>
      <c r="AD179" s="48" t="s">
        <v>186</v>
      </c>
      <c r="AE179" s="52">
        <v>160</v>
      </c>
      <c r="AF179" s="37"/>
      <c r="AG179" s="37"/>
      <c r="AH179" s="37"/>
      <c r="AI179" s="37"/>
      <c r="AJ179" s="37"/>
      <c r="AK179" s="37"/>
      <c r="AL179" s="37"/>
      <c r="AM179" s="48" t="s">
        <v>186</v>
      </c>
      <c r="AN179" s="52">
        <v>160</v>
      </c>
      <c r="AO179" s="37"/>
      <c r="AP179" s="37"/>
      <c r="AQ179" s="37"/>
      <c r="AR179" s="37"/>
      <c r="AS179" s="37"/>
      <c r="AT179" s="37"/>
      <c r="AU179" s="37"/>
    </row>
    <row r="180" spans="1:47" x14ac:dyDescent="0.2">
      <c r="A180" s="48" t="s">
        <v>187</v>
      </c>
      <c r="B180" s="52">
        <v>161</v>
      </c>
      <c r="C180" s="37"/>
      <c r="D180" s="37"/>
      <c r="E180" s="37"/>
      <c r="F180" s="37"/>
      <c r="G180" s="37"/>
      <c r="H180" s="37"/>
      <c r="I180" s="37"/>
      <c r="K180" s="48" t="s">
        <v>187</v>
      </c>
      <c r="L180" s="52">
        <v>161</v>
      </c>
      <c r="M180" s="37"/>
      <c r="N180" s="37"/>
      <c r="O180" s="37"/>
      <c r="P180" s="37"/>
      <c r="Q180" s="37"/>
      <c r="R180" s="37"/>
      <c r="S180" s="37"/>
      <c r="U180" s="48" t="s">
        <v>187</v>
      </c>
      <c r="V180" s="52">
        <v>161</v>
      </c>
      <c r="W180" s="37"/>
      <c r="X180" s="37"/>
      <c r="Y180" s="37"/>
      <c r="Z180" s="37"/>
      <c r="AA180" s="37"/>
      <c r="AB180" s="37"/>
      <c r="AC180" s="37"/>
      <c r="AD180" s="48" t="s">
        <v>187</v>
      </c>
      <c r="AE180" s="52">
        <v>161</v>
      </c>
      <c r="AF180" s="37"/>
      <c r="AG180" s="37"/>
      <c r="AH180" s="37"/>
      <c r="AI180" s="37"/>
      <c r="AJ180" s="37"/>
      <c r="AK180" s="37"/>
      <c r="AL180" s="37"/>
      <c r="AM180" s="48" t="s">
        <v>187</v>
      </c>
      <c r="AN180" s="52">
        <v>161</v>
      </c>
      <c r="AO180" s="37"/>
      <c r="AP180" s="37"/>
      <c r="AQ180" s="37"/>
      <c r="AR180" s="37"/>
      <c r="AS180" s="37"/>
      <c r="AT180" s="37"/>
      <c r="AU180" s="37"/>
    </row>
    <row r="181" spans="1:47" x14ac:dyDescent="0.2">
      <c r="A181" s="48" t="s">
        <v>188</v>
      </c>
      <c r="B181" s="52">
        <v>162</v>
      </c>
      <c r="C181" s="37"/>
      <c r="D181" s="37"/>
      <c r="E181" s="37"/>
      <c r="F181" s="37"/>
      <c r="G181" s="37"/>
      <c r="H181" s="37"/>
      <c r="I181" s="37"/>
      <c r="K181" s="48" t="s">
        <v>188</v>
      </c>
      <c r="L181" s="52">
        <v>162</v>
      </c>
      <c r="M181" s="37"/>
      <c r="N181" s="37"/>
      <c r="O181" s="37"/>
      <c r="P181" s="37"/>
      <c r="Q181" s="37"/>
      <c r="R181" s="37"/>
      <c r="S181" s="37"/>
      <c r="U181" s="48" t="s">
        <v>188</v>
      </c>
      <c r="V181" s="52">
        <v>162</v>
      </c>
      <c r="W181" s="37"/>
      <c r="X181" s="37"/>
      <c r="Y181" s="37"/>
      <c r="Z181" s="37"/>
      <c r="AA181" s="37"/>
      <c r="AB181" s="37"/>
      <c r="AC181" s="37"/>
      <c r="AD181" s="48" t="s">
        <v>188</v>
      </c>
      <c r="AE181" s="52">
        <v>162</v>
      </c>
      <c r="AF181" s="37"/>
      <c r="AG181" s="37"/>
      <c r="AH181" s="37"/>
      <c r="AI181" s="37"/>
      <c r="AJ181" s="37"/>
      <c r="AK181" s="37"/>
      <c r="AL181" s="37"/>
      <c r="AM181" s="48" t="s">
        <v>188</v>
      </c>
      <c r="AN181" s="52">
        <v>162</v>
      </c>
      <c r="AO181" s="37"/>
      <c r="AP181" s="37"/>
      <c r="AQ181" s="37"/>
      <c r="AR181" s="37"/>
      <c r="AS181" s="37"/>
      <c r="AT181" s="37"/>
      <c r="AU181" s="37"/>
    </row>
    <row r="182" spans="1:47" x14ac:dyDescent="0.2">
      <c r="A182" s="48" t="s">
        <v>189</v>
      </c>
      <c r="B182" s="52">
        <v>163</v>
      </c>
      <c r="C182" s="37"/>
      <c r="D182" s="37"/>
      <c r="E182" s="37"/>
      <c r="F182" s="37"/>
      <c r="G182" s="37"/>
      <c r="H182" s="37"/>
      <c r="I182" s="37"/>
      <c r="K182" s="48" t="s">
        <v>189</v>
      </c>
      <c r="L182" s="52">
        <v>163</v>
      </c>
      <c r="M182" s="37"/>
      <c r="N182" s="37"/>
      <c r="O182" s="37"/>
      <c r="P182" s="37"/>
      <c r="Q182" s="37"/>
      <c r="R182" s="37"/>
      <c r="S182" s="37"/>
      <c r="U182" s="48" t="s">
        <v>189</v>
      </c>
      <c r="V182" s="52">
        <v>163</v>
      </c>
      <c r="W182" s="37"/>
      <c r="X182" s="37"/>
      <c r="Y182" s="37"/>
      <c r="Z182" s="37"/>
      <c r="AA182" s="37"/>
      <c r="AB182" s="37"/>
      <c r="AC182" s="37"/>
      <c r="AD182" s="48" t="s">
        <v>189</v>
      </c>
      <c r="AE182" s="52">
        <v>163</v>
      </c>
      <c r="AF182" s="37"/>
      <c r="AG182" s="37"/>
      <c r="AH182" s="37"/>
      <c r="AI182" s="37"/>
      <c r="AJ182" s="37"/>
      <c r="AK182" s="37"/>
      <c r="AL182" s="37"/>
      <c r="AM182" s="48" t="s">
        <v>189</v>
      </c>
      <c r="AN182" s="52">
        <v>163</v>
      </c>
      <c r="AO182" s="37"/>
      <c r="AP182" s="37"/>
      <c r="AQ182" s="37"/>
      <c r="AR182" s="37"/>
      <c r="AS182" s="37"/>
      <c r="AT182" s="37"/>
      <c r="AU182" s="37"/>
    </row>
    <row r="183" spans="1:47" x14ac:dyDescent="0.2">
      <c r="A183" s="48" t="s">
        <v>190</v>
      </c>
      <c r="B183" s="52">
        <v>164</v>
      </c>
      <c r="C183" s="37"/>
      <c r="D183" s="37"/>
      <c r="E183" s="37"/>
      <c r="F183" s="37"/>
      <c r="G183" s="37"/>
      <c r="H183" s="37"/>
      <c r="I183" s="37"/>
      <c r="K183" s="48" t="s">
        <v>190</v>
      </c>
      <c r="L183" s="52">
        <v>164</v>
      </c>
      <c r="M183" s="37"/>
      <c r="N183" s="37"/>
      <c r="O183" s="37"/>
      <c r="P183" s="37"/>
      <c r="Q183" s="37"/>
      <c r="R183" s="37"/>
      <c r="S183" s="37"/>
      <c r="U183" s="48" t="s">
        <v>190</v>
      </c>
      <c r="V183" s="52">
        <v>164</v>
      </c>
      <c r="W183" s="37"/>
      <c r="X183" s="37"/>
      <c r="Y183" s="37"/>
      <c r="Z183" s="37"/>
      <c r="AA183" s="37"/>
      <c r="AB183" s="37"/>
      <c r="AC183" s="37"/>
      <c r="AD183" s="48" t="s">
        <v>190</v>
      </c>
      <c r="AE183" s="52">
        <v>164</v>
      </c>
      <c r="AF183" s="37"/>
      <c r="AG183" s="37"/>
      <c r="AH183" s="37"/>
      <c r="AI183" s="37"/>
      <c r="AJ183" s="37"/>
      <c r="AK183" s="37"/>
      <c r="AL183" s="37"/>
      <c r="AM183" s="48" t="s">
        <v>190</v>
      </c>
      <c r="AN183" s="52">
        <v>164</v>
      </c>
      <c r="AO183" s="37"/>
      <c r="AP183" s="37"/>
      <c r="AQ183" s="37"/>
      <c r="AR183" s="37"/>
      <c r="AS183" s="37"/>
      <c r="AT183" s="37"/>
      <c r="AU183" s="37"/>
    </row>
    <row r="184" spans="1:47" x14ac:dyDescent="0.2">
      <c r="A184" s="48" t="s">
        <v>191</v>
      </c>
      <c r="B184" s="52">
        <v>165</v>
      </c>
      <c r="C184" s="37"/>
      <c r="D184" s="37"/>
      <c r="E184" s="37"/>
      <c r="F184" s="37"/>
      <c r="G184" s="37"/>
      <c r="H184" s="37"/>
      <c r="I184" s="37"/>
      <c r="K184" s="48" t="s">
        <v>191</v>
      </c>
      <c r="L184" s="52">
        <v>165</v>
      </c>
      <c r="M184" s="37"/>
      <c r="N184" s="37"/>
      <c r="O184" s="37"/>
      <c r="P184" s="37"/>
      <c r="Q184" s="37"/>
      <c r="R184" s="37"/>
      <c r="S184" s="37"/>
      <c r="U184" s="48" t="s">
        <v>191</v>
      </c>
      <c r="V184" s="52">
        <v>165</v>
      </c>
      <c r="W184" s="37"/>
      <c r="X184" s="37"/>
      <c r="Y184" s="37"/>
      <c r="Z184" s="37"/>
      <c r="AA184" s="37"/>
      <c r="AB184" s="37"/>
      <c r="AC184" s="37"/>
      <c r="AD184" s="48" t="s">
        <v>191</v>
      </c>
      <c r="AE184" s="52">
        <v>165</v>
      </c>
      <c r="AF184" s="37"/>
      <c r="AG184" s="37"/>
      <c r="AH184" s="37"/>
      <c r="AI184" s="37"/>
      <c r="AJ184" s="37"/>
      <c r="AK184" s="37"/>
      <c r="AL184" s="37"/>
      <c r="AM184" s="48" t="s">
        <v>191</v>
      </c>
      <c r="AN184" s="52">
        <v>165</v>
      </c>
      <c r="AO184" s="37"/>
      <c r="AP184" s="37"/>
      <c r="AQ184" s="37"/>
      <c r="AR184" s="37"/>
      <c r="AS184" s="37"/>
      <c r="AT184" s="37"/>
      <c r="AU184" s="37"/>
    </row>
    <row r="185" spans="1:47" x14ac:dyDescent="0.2">
      <c r="A185" s="48" t="s">
        <v>192</v>
      </c>
      <c r="B185" s="52">
        <v>166</v>
      </c>
      <c r="C185" s="37"/>
      <c r="D185" s="37"/>
      <c r="E185" s="37"/>
      <c r="F185" s="37"/>
      <c r="G185" s="37"/>
      <c r="H185" s="37"/>
      <c r="I185" s="37"/>
      <c r="K185" s="48" t="s">
        <v>192</v>
      </c>
      <c r="L185" s="52">
        <v>166</v>
      </c>
      <c r="M185" s="37"/>
      <c r="N185" s="37"/>
      <c r="O185" s="37"/>
      <c r="P185" s="37"/>
      <c r="Q185" s="37"/>
      <c r="R185" s="37"/>
      <c r="S185" s="37"/>
      <c r="U185" s="48" t="s">
        <v>192</v>
      </c>
      <c r="V185" s="52">
        <v>166</v>
      </c>
      <c r="W185" s="37"/>
      <c r="X185" s="37"/>
      <c r="Y185" s="37"/>
      <c r="Z185" s="37"/>
      <c r="AA185" s="37"/>
      <c r="AB185" s="37"/>
      <c r="AC185" s="37"/>
      <c r="AD185" s="48" t="s">
        <v>192</v>
      </c>
      <c r="AE185" s="52">
        <v>166</v>
      </c>
      <c r="AF185" s="37"/>
      <c r="AG185" s="37"/>
      <c r="AH185" s="37"/>
      <c r="AI185" s="37"/>
      <c r="AJ185" s="37"/>
      <c r="AK185" s="37"/>
      <c r="AL185" s="37"/>
      <c r="AM185" s="48" t="s">
        <v>192</v>
      </c>
      <c r="AN185" s="52">
        <v>166</v>
      </c>
      <c r="AO185" s="37"/>
      <c r="AP185" s="37"/>
      <c r="AQ185" s="37"/>
      <c r="AR185" s="37"/>
      <c r="AS185" s="37"/>
      <c r="AT185" s="37"/>
      <c r="AU185" s="37"/>
    </row>
    <row r="186" spans="1:47" x14ac:dyDescent="0.2">
      <c r="A186" s="48" t="s">
        <v>193</v>
      </c>
      <c r="B186" s="52">
        <v>167</v>
      </c>
      <c r="C186" s="37"/>
      <c r="D186" s="37"/>
      <c r="E186" s="37"/>
      <c r="F186" s="37"/>
      <c r="G186" s="37"/>
      <c r="H186" s="37"/>
      <c r="I186" s="37"/>
      <c r="K186" s="48" t="s">
        <v>193</v>
      </c>
      <c r="L186" s="52">
        <v>167</v>
      </c>
      <c r="M186" s="37"/>
      <c r="N186" s="37"/>
      <c r="O186" s="37"/>
      <c r="P186" s="37"/>
      <c r="Q186" s="37"/>
      <c r="R186" s="37"/>
      <c r="S186" s="37"/>
      <c r="U186" s="48" t="s">
        <v>193</v>
      </c>
      <c r="V186" s="52">
        <v>167</v>
      </c>
      <c r="W186" s="37"/>
      <c r="X186" s="37"/>
      <c r="Y186" s="37"/>
      <c r="Z186" s="37"/>
      <c r="AA186" s="37"/>
      <c r="AB186" s="37"/>
      <c r="AC186" s="37"/>
      <c r="AD186" s="48" t="s">
        <v>193</v>
      </c>
      <c r="AE186" s="52">
        <v>167</v>
      </c>
      <c r="AF186" s="37"/>
      <c r="AG186" s="37"/>
      <c r="AH186" s="37"/>
      <c r="AI186" s="37"/>
      <c r="AJ186" s="37"/>
      <c r="AK186" s="37"/>
      <c r="AL186" s="37"/>
      <c r="AM186" s="48" t="s">
        <v>193</v>
      </c>
      <c r="AN186" s="52">
        <v>167</v>
      </c>
      <c r="AO186" s="37"/>
      <c r="AP186" s="37"/>
      <c r="AQ186" s="37"/>
      <c r="AR186" s="37"/>
      <c r="AS186" s="37"/>
      <c r="AT186" s="37"/>
      <c r="AU186" s="37"/>
    </row>
    <row r="187" spans="1:47" x14ac:dyDescent="0.2">
      <c r="A187" s="48" t="s">
        <v>194</v>
      </c>
      <c r="B187" s="52">
        <v>168</v>
      </c>
      <c r="C187" s="37"/>
      <c r="D187" s="37"/>
      <c r="E187" s="37"/>
      <c r="F187" s="37"/>
      <c r="G187" s="37"/>
      <c r="H187" s="37"/>
      <c r="I187" s="37"/>
      <c r="K187" s="48" t="s">
        <v>194</v>
      </c>
      <c r="L187" s="52">
        <v>168</v>
      </c>
      <c r="M187" s="37"/>
      <c r="N187" s="37"/>
      <c r="O187" s="37"/>
      <c r="P187" s="37"/>
      <c r="Q187" s="37"/>
      <c r="R187" s="37"/>
      <c r="S187" s="37"/>
      <c r="U187" s="48" t="s">
        <v>194</v>
      </c>
      <c r="V187" s="52">
        <v>168</v>
      </c>
      <c r="W187" s="37"/>
      <c r="X187" s="37"/>
      <c r="Y187" s="37"/>
      <c r="Z187" s="37"/>
      <c r="AA187" s="37"/>
      <c r="AB187" s="37"/>
      <c r="AC187" s="37"/>
      <c r="AD187" s="48" t="s">
        <v>194</v>
      </c>
      <c r="AE187" s="52">
        <v>168</v>
      </c>
      <c r="AF187" s="37"/>
      <c r="AG187" s="37"/>
      <c r="AH187" s="37"/>
      <c r="AI187" s="37"/>
      <c r="AJ187" s="37"/>
      <c r="AK187" s="37"/>
      <c r="AL187" s="37"/>
      <c r="AM187" s="48" t="s">
        <v>194</v>
      </c>
      <c r="AN187" s="52">
        <v>168</v>
      </c>
      <c r="AO187" s="37"/>
      <c r="AP187" s="37"/>
      <c r="AQ187" s="37"/>
      <c r="AR187" s="37"/>
      <c r="AS187" s="37"/>
      <c r="AT187" s="37"/>
      <c r="AU187" s="37"/>
    </row>
    <row r="188" spans="1:47" x14ac:dyDescent="0.2">
      <c r="A188" s="48" t="s">
        <v>195</v>
      </c>
      <c r="B188" s="52">
        <v>169</v>
      </c>
      <c r="C188" s="37"/>
      <c r="D188" s="37"/>
      <c r="E188" s="37"/>
      <c r="F188" s="37"/>
      <c r="G188" s="37"/>
      <c r="H188" s="37"/>
      <c r="I188" s="37"/>
      <c r="K188" s="48" t="s">
        <v>195</v>
      </c>
      <c r="L188" s="52">
        <v>169</v>
      </c>
      <c r="M188" s="37"/>
      <c r="N188" s="37"/>
      <c r="O188" s="37"/>
      <c r="P188" s="37"/>
      <c r="Q188" s="37"/>
      <c r="R188" s="37"/>
      <c r="S188" s="37"/>
      <c r="U188" s="48" t="s">
        <v>195</v>
      </c>
      <c r="V188" s="52">
        <v>169</v>
      </c>
      <c r="W188" s="37"/>
      <c r="X188" s="37"/>
      <c r="Y188" s="37"/>
      <c r="Z188" s="37"/>
      <c r="AA188" s="37"/>
      <c r="AB188" s="37"/>
      <c r="AC188" s="37"/>
      <c r="AD188" s="48" t="s">
        <v>195</v>
      </c>
      <c r="AE188" s="52">
        <v>169</v>
      </c>
      <c r="AF188" s="37"/>
      <c r="AG188" s="37"/>
      <c r="AH188" s="37"/>
      <c r="AI188" s="37"/>
      <c r="AJ188" s="37"/>
      <c r="AK188" s="37"/>
      <c r="AL188" s="37"/>
      <c r="AM188" s="48" t="s">
        <v>195</v>
      </c>
      <c r="AN188" s="52">
        <v>169</v>
      </c>
      <c r="AO188" s="37"/>
      <c r="AP188" s="37"/>
      <c r="AQ188" s="37"/>
      <c r="AR188" s="37"/>
      <c r="AS188" s="37"/>
      <c r="AT188" s="37"/>
      <c r="AU188" s="37"/>
    </row>
    <row r="189" spans="1:47" x14ac:dyDescent="0.2">
      <c r="A189" s="48" t="s">
        <v>196</v>
      </c>
      <c r="B189" s="52">
        <v>170</v>
      </c>
      <c r="C189" s="37"/>
      <c r="D189" s="37"/>
      <c r="E189" s="37"/>
      <c r="F189" s="37"/>
      <c r="G189" s="37"/>
      <c r="H189" s="37"/>
      <c r="I189" s="37"/>
      <c r="K189" s="48" t="s">
        <v>196</v>
      </c>
      <c r="L189" s="52">
        <v>170</v>
      </c>
      <c r="M189" s="37"/>
      <c r="N189" s="37"/>
      <c r="O189" s="37"/>
      <c r="P189" s="37"/>
      <c r="Q189" s="37"/>
      <c r="R189" s="37"/>
      <c r="S189" s="37"/>
      <c r="U189" s="48" t="s">
        <v>196</v>
      </c>
      <c r="V189" s="52">
        <v>170</v>
      </c>
      <c r="W189" s="37"/>
      <c r="X189" s="37"/>
      <c r="Y189" s="37"/>
      <c r="Z189" s="37"/>
      <c r="AA189" s="37"/>
      <c r="AB189" s="37"/>
      <c r="AC189" s="37"/>
      <c r="AD189" s="48" t="s">
        <v>196</v>
      </c>
      <c r="AE189" s="52">
        <v>170</v>
      </c>
      <c r="AF189" s="37"/>
      <c r="AG189" s="37"/>
      <c r="AH189" s="37"/>
      <c r="AI189" s="37"/>
      <c r="AJ189" s="37"/>
      <c r="AK189" s="37"/>
      <c r="AL189" s="37"/>
      <c r="AM189" s="48" t="s">
        <v>196</v>
      </c>
      <c r="AN189" s="52">
        <v>170</v>
      </c>
      <c r="AO189" s="37"/>
      <c r="AP189" s="37"/>
      <c r="AQ189" s="37"/>
      <c r="AR189" s="37"/>
      <c r="AS189" s="37"/>
      <c r="AT189" s="37"/>
      <c r="AU189" s="37"/>
    </row>
    <row r="190" spans="1:47" x14ac:dyDescent="0.2">
      <c r="A190" s="48" t="s">
        <v>197</v>
      </c>
      <c r="B190" s="52">
        <v>171</v>
      </c>
      <c r="C190" s="37"/>
      <c r="D190" s="37"/>
      <c r="E190" s="37"/>
      <c r="F190" s="37"/>
      <c r="G190" s="37"/>
      <c r="H190" s="37"/>
      <c r="I190" s="37"/>
      <c r="K190" s="48" t="s">
        <v>197</v>
      </c>
      <c r="L190" s="52">
        <v>171</v>
      </c>
      <c r="M190" s="37"/>
      <c r="N190" s="37"/>
      <c r="O190" s="37"/>
      <c r="P190" s="37"/>
      <c r="Q190" s="37"/>
      <c r="R190" s="37"/>
      <c r="S190" s="37"/>
      <c r="U190" s="48" t="s">
        <v>197</v>
      </c>
      <c r="V190" s="52">
        <v>171</v>
      </c>
      <c r="W190" s="37"/>
      <c r="X190" s="37"/>
      <c r="Y190" s="37"/>
      <c r="Z190" s="37"/>
      <c r="AA190" s="37"/>
      <c r="AB190" s="37"/>
      <c r="AC190" s="37"/>
      <c r="AD190" s="48" t="s">
        <v>197</v>
      </c>
      <c r="AE190" s="52">
        <v>171</v>
      </c>
      <c r="AF190" s="37"/>
      <c r="AG190" s="37"/>
      <c r="AH190" s="37"/>
      <c r="AI190" s="37"/>
      <c r="AJ190" s="37"/>
      <c r="AK190" s="37"/>
      <c r="AL190" s="37"/>
      <c r="AM190" s="48" t="s">
        <v>197</v>
      </c>
      <c r="AN190" s="52">
        <v>171</v>
      </c>
      <c r="AO190" s="37"/>
      <c r="AP190" s="37"/>
      <c r="AQ190" s="37"/>
      <c r="AR190" s="37"/>
      <c r="AS190" s="37"/>
      <c r="AT190" s="37"/>
      <c r="AU190" s="37"/>
    </row>
    <row r="191" spans="1:47" x14ac:dyDescent="0.2">
      <c r="A191" s="48" t="s">
        <v>198</v>
      </c>
      <c r="B191" s="52">
        <v>172</v>
      </c>
      <c r="C191" s="37"/>
      <c r="D191" s="37"/>
      <c r="E191" s="37"/>
      <c r="F191" s="37"/>
      <c r="G191" s="37"/>
      <c r="H191" s="37"/>
      <c r="I191" s="37"/>
      <c r="K191" s="48" t="s">
        <v>198</v>
      </c>
      <c r="L191" s="52">
        <v>172</v>
      </c>
      <c r="M191" s="37"/>
      <c r="N191" s="37"/>
      <c r="O191" s="37"/>
      <c r="P191" s="37"/>
      <c r="Q191" s="37"/>
      <c r="R191" s="37"/>
      <c r="S191" s="37"/>
      <c r="U191" s="48" t="s">
        <v>198</v>
      </c>
      <c r="V191" s="52">
        <v>172</v>
      </c>
      <c r="W191" s="37"/>
      <c r="X191" s="37"/>
      <c r="Y191" s="37"/>
      <c r="Z191" s="37"/>
      <c r="AA191" s="37"/>
      <c r="AB191" s="37"/>
      <c r="AC191" s="37"/>
      <c r="AD191" s="48" t="s">
        <v>198</v>
      </c>
      <c r="AE191" s="52">
        <v>172</v>
      </c>
      <c r="AF191" s="37"/>
      <c r="AG191" s="37"/>
      <c r="AH191" s="37"/>
      <c r="AI191" s="37"/>
      <c r="AJ191" s="37"/>
      <c r="AK191" s="37"/>
      <c r="AL191" s="37"/>
      <c r="AM191" s="48" t="s">
        <v>198</v>
      </c>
      <c r="AN191" s="52">
        <v>172</v>
      </c>
      <c r="AO191" s="37"/>
      <c r="AP191" s="37"/>
      <c r="AQ191" s="37"/>
      <c r="AR191" s="37"/>
      <c r="AS191" s="37"/>
      <c r="AT191" s="37"/>
      <c r="AU191" s="37"/>
    </row>
    <row r="192" spans="1:47" x14ac:dyDescent="0.2">
      <c r="A192" s="48" t="s">
        <v>199</v>
      </c>
      <c r="B192" s="52">
        <v>173</v>
      </c>
      <c r="C192" s="37"/>
      <c r="D192" s="37"/>
      <c r="E192" s="37"/>
      <c r="F192" s="37"/>
      <c r="G192" s="37"/>
      <c r="H192" s="37"/>
      <c r="I192" s="37"/>
      <c r="K192" s="48" t="s">
        <v>199</v>
      </c>
      <c r="L192" s="52">
        <v>173</v>
      </c>
      <c r="M192" s="37"/>
      <c r="N192" s="37"/>
      <c r="O192" s="37"/>
      <c r="P192" s="37"/>
      <c r="Q192" s="37"/>
      <c r="R192" s="37"/>
      <c r="S192" s="37"/>
      <c r="U192" s="48" t="s">
        <v>199</v>
      </c>
      <c r="V192" s="52">
        <v>173</v>
      </c>
      <c r="W192" s="37"/>
      <c r="X192" s="37"/>
      <c r="Y192" s="37"/>
      <c r="Z192" s="37"/>
      <c r="AA192" s="37"/>
      <c r="AB192" s="37"/>
      <c r="AC192" s="37"/>
      <c r="AD192" s="48" t="s">
        <v>199</v>
      </c>
      <c r="AE192" s="52">
        <v>173</v>
      </c>
      <c r="AF192" s="37"/>
      <c r="AG192" s="37"/>
      <c r="AH192" s="37"/>
      <c r="AI192" s="37"/>
      <c r="AJ192" s="37"/>
      <c r="AK192" s="37"/>
      <c r="AL192" s="37"/>
      <c r="AM192" s="48" t="s">
        <v>199</v>
      </c>
      <c r="AN192" s="52">
        <v>173</v>
      </c>
      <c r="AO192" s="37"/>
      <c r="AP192" s="37"/>
      <c r="AQ192" s="37"/>
      <c r="AR192" s="37"/>
      <c r="AS192" s="37"/>
      <c r="AT192" s="37"/>
      <c r="AU192" s="37"/>
    </row>
    <row r="193" spans="1:47" x14ac:dyDescent="0.2">
      <c r="A193" s="48" t="s">
        <v>200</v>
      </c>
      <c r="B193" s="52">
        <v>174</v>
      </c>
      <c r="C193" s="37"/>
      <c r="D193" s="37"/>
      <c r="E193" s="37"/>
      <c r="F193" s="37"/>
      <c r="G193" s="37"/>
      <c r="H193" s="37"/>
      <c r="I193" s="37"/>
      <c r="K193" s="48" t="s">
        <v>200</v>
      </c>
      <c r="L193" s="52">
        <v>174</v>
      </c>
      <c r="M193" s="37"/>
      <c r="N193" s="37"/>
      <c r="O193" s="37"/>
      <c r="P193" s="37"/>
      <c r="Q193" s="37"/>
      <c r="R193" s="37"/>
      <c r="S193" s="37"/>
      <c r="U193" s="48" t="s">
        <v>200</v>
      </c>
      <c r="V193" s="52">
        <v>174</v>
      </c>
      <c r="W193" s="37"/>
      <c r="X193" s="37"/>
      <c r="Y193" s="37"/>
      <c r="Z193" s="37"/>
      <c r="AA193" s="37"/>
      <c r="AB193" s="37"/>
      <c r="AC193" s="37"/>
      <c r="AD193" s="48" t="s">
        <v>200</v>
      </c>
      <c r="AE193" s="52">
        <v>174</v>
      </c>
      <c r="AF193" s="37"/>
      <c r="AG193" s="37"/>
      <c r="AH193" s="37"/>
      <c r="AI193" s="37"/>
      <c r="AJ193" s="37"/>
      <c r="AK193" s="37"/>
      <c r="AL193" s="37"/>
      <c r="AM193" s="48" t="s">
        <v>200</v>
      </c>
      <c r="AN193" s="52">
        <v>174</v>
      </c>
      <c r="AO193" s="37"/>
      <c r="AP193" s="37"/>
      <c r="AQ193" s="37"/>
      <c r="AR193" s="37"/>
      <c r="AS193" s="37"/>
      <c r="AT193" s="37"/>
      <c r="AU193" s="37"/>
    </row>
    <row r="194" spans="1:47" x14ac:dyDescent="0.2">
      <c r="A194" s="48" t="s">
        <v>201</v>
      </c>
      <c r="B194" s="52">
        <v>175</v>
      </c>
      <c r="C194" s="37"/>
      <c r="D194" s="37"/>
      <c r="E194" s="37"/>
      <c r="F194" s="37"/>
      <c r="G194" s="37"/>
      <c r="H194" s="37"/>
      <c r="I194" s="37"/>
      <c r="K194" s="48" t="s">
        <v>201</v>
      </c>
      <c r="L194" s="52">
        <v>175</v>
      </c>
      <c r="M194" s="37"/>
      <c r="N194" s="37"/>
      <c r="O194" s="37"/>
      <c r="P194" s="37"/>
      <c r="Q194" s="37"/>
      <c r="R194" s="37"/>
      <c r="S194" s="37"/>
      <c r="U194" s="48" t="s">
        <v>201</v>
      </c>
      <c r="V194" s="52">
        <v>175</v>
      </c>
      <c r="W194" s="37"/>
      <c r="X194" s="37"/>
      <c r="Y194" s="37"/>
      <c r="Z194" s="37"/>
      <c r="AA194" s="37"/>
      <c r="AB194" s="37"/>
      <c r="AC194" s="37"/>
      <c r="AD194" s="48" t="s">
        <v>201</v>
      </c>
      <c r="AE194" s="52">
        <v>175</v>
      </c>
      <c r="AF194" s="37"/>
      <c r="AG194" s="37"/>
      <c r="AH194" s="37"/>
      <c r="AI194" s="37"/>
      <c r="AJ194" s="37"/>
      <c r="AK194" s="37"/>
      <c r="AL194" s="37"/>
      <c r="AM194" s="48" t="s">
        <v>201</v>
      </c>
      <c r="AN194" s="52">
        <v>175</v>
      </c>
      <c r="AO194" s="37"/>
      <c r="AP194" s="37"/>
      <c r="AQ194" s="37"/>
      <c r="AR194" s="37"/>
      <c r="AS194" s="37"/>
      <c r="AT194" s="37"/>
      <c r="AU194" s="37"/>
    </row>
    <row r="195" spans="1:47" x14ac:dyDescent="0.2">
      <c r="A195" s="48" t="s">
        <v>202</v>
      </c>
      <c r="B195" s="52">
        <v>176</v>
      </c>
      <c r="C195" s="37"/>
      <c r="D195" s="37"/>
      <c r="E195" s="37"/>
      <c r="F195" s="37"/>
      <c r="G195" s="37"/>
      <c r="H195" s="37"/>
      <c r="I195" s="37"/>
      <c r="K195" s="48" t="s">
        <v>202</v>
      </c>
      <c r="L195" s="52">
        <v>176</v>
      </c>
      <c r="M195" s="37"/>
      <c r="N195" s="37"/>
      <c r="O195" s="37"/>
      <c r="P195" s="37"/>
      <c r="Q195" s="37"/>
      <c r="R195" s="37"/>
      <c r="S195" s="37"/>
      <c r="U195" s="48" t="s">
        <v>202</v>
      </c>
      <c r="V195" s="52">
        <v>176</v>
      </c>
      <c r="W195" s="37"/>
      <c r="X195" s="37"/>
      <c r="Y195" s="37"/>
      <c r="Z195" s="37"/>
      <c r="AA195" s="37"/>
      <c r="AB195" s="37"/>
      <c r="AC195" s="37"/>
      <c r="AD195" s="48" t="s">
        <v>202</v>
      </c>
      <c r="AE195" s="52">
        <v>176</v>
      </c>
      <c r="AF195" s="37"/>
      <c r="AG195" s="37"/>
      <c r="AH195" s="37"/>
      <c r="AI195" s="37"/>
      <c r="AJ195" s="37"/>
      <c r="AK195" s="37"/>
      <c r="AL195" s="37"/>
      <c r="AM195" s="48" t="s">
        <v>202</v>
      </c>
      <c r="AN195" s="52">
        <v>176</v>
      </c>
      <c r="AO195" s="37"/>
      <c r="AP195" s="37"/>
      <c r="AQ195" s="37"/>
      <c r="AR195" s="37"/>
      <c r="AS195" s="37"/>
      <c r="AT195" s="37"/>
      <c r="AU195" s="37"/>
    </row>
    <row r="196" spans="1:47" x14ac:dyDescent="0.2">
      <c r="A196" s="48" t="s">
        <v>203</v>
      </c>
      <c r="B196" s="52">
        <v>177</v>
      </c>
      <c r="C196" s="37"/>
      <c r="D196" s="37"/>
      <c r="E196" s="37"/>
      <c r="F196" s="37"/>
      <c r="G196" s="37"/>
      <c r="H196" s="37"/>
      <c r="I196" s="37"/>
      <c r="K196" s="48" t="s">
        <v>203</v>
      </c>
      <c r="L196" s="52">
        <v>177</v>
      </c>
      <c r="M196" s="37"/>
      <c r="N196" s="37"/>
      <c r="O196" s="37"/>
      <c r="P196" s="37"/>
      <c r="Q196" s="37"/>
      <c r="R196" s="37"/>
      <c r="S196" s="37"/>
      <c r="U196" s="48" t="s">
        <v>203</v>
      </c>
      <c r="V196" s="52">
        <v>177</v>
      </c>
      <c r="W196" s="37"/>
      <c r="X196" s="37"/>
      <c r="Y196" s="37"/>
      <c r="Z196" s="37"/>
      <c r="AA196" s="37"/>
      <c r="AB196" s="37"/>
      <c r="AC196" s="37"/>
      <c r="AD196" s="48" t="s">
        <v>203</v>
      </c>
      <c r="AE196" s="52">
        <v>177</v>
      </c>
      <c r="AF196" s="37"/>
      <c r="AG196" s="37"/>
      <c r="AH196" s="37"/>
      <c r="AI196" s="37"/>
      <c r="AJ196" s="37"/>
      <c r="AK196" s="37"/>
      <c r="AL196" s="37"/>
      <c r="AM196" s="48" t="s">
        <v>203</v>
      </c>
      <c r="AN196" s="52">
        <v>177</v>
      </c>
      <c r="AO196" s="37"/>
      <c r="AP196" s="37"/>
      <c r="AQ196" s="37"/>
      <c r="AR196" s="37"/>
      <c r="AS196" s="37"/>
      <c r="AT196" s="37"/>
      <c r="AU196" s="37"/>
    </row>
    <row r="197" spans="1:47" x14ac:dyDescent="0.2">
      <c r="A197" s="48" t="s">
        <v>204</v>
      </c>
      <c r="B197" s="52">
        <v>178</v>
      </c>
      <c r="C197" s="37"/>
      <c r="D197" s="37"/>
      <c r="E197" s="37"/>
      <c r="F197" s="37"/>
      <c r="G197" s="37"/>
      <c r="H197" s="37"/>
      <c r="I197" s="37"/>
      <c r="K197" s="48" t="s">
        <v>204</v>
      </c>
      <c r="L197" s="52">
        <v>178</v>
      </c>
      <c r="M197" s="37"/>
      <c r="N197" s="37"/>
      <c r="O197" s="37"/>
      <c r="P197" s="37"/>
      <c r="Q197" s="37"/>
      <c r="R197" s="37"/>
      <c r="S197" s="37"/>
      <c r="U197" s="48" t="s">
        <v>204</v>
      </c>
      <c r="V197" s="52">
        <v>178</v>
      </c>
      <c r="W197" s="37"/>
      <c r="X197" s="37"/>
      <c r="Y197" s="37"/>
      <c r="Z197" s="37"/>
      <c r="AA197" s="37"/>
      <c r="AB197" s="37"/>
      <c r="AC197" s="37"/>
      <c r="AD197" s="48" t="s">
        <v>204</v>
      </c>
      <c r="AE197" s="52">
        <v>178</v>
      </c>
      <c r="AF197" s="37"/>
      <c r="AG197" s="37"/>
      <c r="AH197" s="37"/>
      <c r="AI197" s="37"/>
      <c r="AJ197" s="37"/>
      <c r="AK197" s="37"/>
      <c r="AL197" s="37"/>
      <c r="AM197" s="48" t="s">
        <v>204</v>
      </c>
      <c r="AN197" s="52">
        <v>178</v>
      </c>
      <c r="AO197" s="37"/>
      <c r="AP197" s="37"/>
      <c r="AQ197" s="37"/>
      <c r="AR197" s="37"/>
      <c r="AS197" s="37"/>
      <c r="AT197" s="37"/>
      <c r="AU197" s="37"/>
    </row>
    <row r="198" spans="1:47" x14ac:dyDescent="0.2">
      <c r="A198" s="48" t="s">
        <v>205</v>
      </c>
      <c r="B198" s="52">
        <v>179</v>
      </c>
      <c r="C198" s="37"/>
      <c r="D198" s="37"/>
      <c r="E198" s="37"/>
      <c r="F198" s="37"/>
      <c r="G198" s="37"/>
      <c r="H198" s="37"/>
      <c r="I198" s="37"/>
      <c r="K198" s="48" t="s">
        <v>205</v>
      </c>
      <c r="L198" s="52">
        <v>179</v>
      </c>
      <c r="M198" s="37"/>
      <c r="N198" s="37"/>
      <c r="O198" s="37"/>
      <c r="P198" s="37"/>
      <c r="Q198" s="37"/>
      <c r="R198" s="37"/>
      <c r="S198" s="37"/>
      <c r="U198" s="48" t="s">
        <v>205</v>
      </c>
      <c r="V198" s="52">
        <v>179</v>
      </c>
      <c r="W198" s="37"/>
      <c r="X198" s="37"/>
      <c r="Y198" s="37"/>
      <c r="Z198" s="37"/>
      <c r="AA198" s="37"/>
      <c r="AB198" s="37"/>
      <c r="AC198" s="37"/>
      <c r="AD198" s="48" t="s">
        <v>205</v>
      </c>
      <c r="AE198" s="52">
        <v>179</v>
      </c>
      <c r="AF198" s="37"/>
      <c r="AG198" s="37"/>
      <c r="AH198" s="37"/>
      <c r="AI198" s="37"/>
      <c r="AJ198" s="37"/>
      <c r="AK198" s="37"/>
      <c r="AL198" s="37"/>
      <c r="AM198" s="48" t="s">
        <v>205</v>
      </c>
      <c r="AN198" s="52">
        <v>179</v>
      </c>
      <c r="AO198" s="37"/>
      <c r="AP198" s="37"/>
      <c r="AQ198" s="37"/>
      <c r="AR198" s="37"/>
      <c r="AS198" s="37"/>
      <c r="AT198" s="37"/>
      <c r="AU198" s="37"/>
    </row>
    <row r="199" spans="1:47" x14ac:dyDescent="0.2">
      <c r="A199" s="48" t="s">
        <v>206</v>
      </c>
      <c r="B199" s="52">
        <v>180</v>
      </c>
      <c r="C199" s="37"/>
      <c r="D199" s="37"/>
      <c r="E199" s="37"/>
      <c r="F199" s="37"/>
      <c r="G199" s="37"/>
      <c r="H199" s="37"/>
      <c r="I199" s="37"/>
      <c r="K199" s="48" t="s">
        <v>206</v>
      </c>
      <c r="L199" s="52">
        <v>180</v>
      </c>
      <c r="M199" s="37"/>
      <c r="N199" s="37"/>
      <c r="O199" s="37"/>
      <c r="P199" s="37"/>
      <c r="Q199" s="37"/>
      <c r="R199" s="37"/>
      <c r="S199" s="37"/>
      <c r="U199" s="48" t="s">
        <v>206</v>
      </c>
      <c r="V199" s="52">
        <v>180</v>
      </c>
      <c r="W199" s="37"/>
      <c r="X199" s="37"/>
      <c r="Y199" s="37"/>
      <c r="Z199" s="37"/>
      <c r="AA199" s="37"/>
      <c r="AB199" s="37"/>
      <c r="AC199" s="37"/>
      <c r="AD199" s="48" t="s">
        <v>206</v>
      </c>
      <c r="AE199" s="52">
        <v>180</v>
      </c>
      <c r="AF199" s="37"/>
      <c r="AG199" s="37"/>
      <c r="AH199" s="37"/>
      <c r="AI199" s="37"/>
      <c r="AJ199" s="37"/>
      <c r="AK199" s="37"/>
      <c r="AL199" s="37"/>
      <c r="AM199" s="48" t="s">
        <v>206</v>
      </c>
      <c r="AN199" s="52">
        <v>180</v>
      </c>
      <c r="AO199" s="37"/>
      <c r="AP199" s="37"/>
      <c r="AQ199" s="37"/>
      <c r="AR199" s="37"/>
      <c r="AS199" s="37"/>
      <c r="AT199" s="37"/>
      <c r="AU199" s="37"/>
    </row>
    <row r="200" spans="1:47" x14ac:dyDescent="0.2">
      <c r="A200" s="48" t="s">
        <v>207</v>
      </c>
      <c r="B200" s="52">
        <v>181</v>
      </c>
      <c r="C200" s="37"/>
      <c r="D200" s="37"/>
      <c r="E200" s="37"/>
      <c r="F200" s="37"/>
      <c r="G200" s="37"/>
      <c r="H200" s="37"/>
      <c r="I200" s="37"/>
      <c r="K200" s="48" t="s">
        <v>207</v>
      </c>
      <c r="L200" s="52">
        <v>181</v>
      </c>
      <c r="M200" s="37"/>
      <c r="N200" s="37"/>
      <c r="O200" s="37"/>
      <c r="P200" s="37"/>
      <c r="Q200" s="37"/>
      <c r="R200" s="37"/>
      <c r="S200" s="37"/>
      <c r="U200" s="48" t="s">
        <v>207</v>
      </c>
      <c r="V200" s="52">
        <v>181</v>
      </c>
      <c r="W200" s="37"/>
      <c r="X200" s="37"/>
      <c r="Y200" s="37"/>
      <c r="Z200" s="37"/>
      <c r="AA200" s="37"/>
      <c r="AB200" s="37"/>
      <c r="AC200" s="37"/>
      <c r="AD200" s="48" t="s">
        <v>207</v>
      </c>
      <c r="AE200" s="52">
        <v>181</v>
      </c>
      <c r="AF200" s="37"/>
      <c r="AG200" s="37"/>
      <c r="AH200" s="37"/>
      <c r="AI200" s="37"/>
      <c r="AJ200" s="37"/>
      <c r="AK200" s="37"/>
      <c r="AL200" s="37"/>
      <c r="AM200" s="48" t="s">
        <v>207</v>
      </c>
      <c r="AN200" s="52">
        <v>181</v>
      </c>
      <c r="AO200" s="37"/>
      <c r="AP200" s="37"/>
      <c r="AQ200" s="37"/>
      <c r="AR200" s="37"/>
      <c r="AS200" s="37"/>
      <c r="AT200" s="37"/>
      <c r="AU200" s="37"/>
    </row>
    <row r="201" spans="1:47" x14ac:dyDescent="0.2">
      <c r="A201" s="48" t="s">
        <v>208</v>
      </c>
      <c r="B201" s="52">
        <v>182</v>
      </c>
      <c r="C201" s="37"/>
      <c r="D201" s="37"/>
      <c r="E201" s="37"/>
      <c r="F201" s="37"/>
      <c r="G201" s="37"/>
      <c r="H201" s="37"/>
      <c r="I201" s="37"/>
      <c r="K201" s="48" t="s">
        <v>208</v>
      </c>
      <c r="L201" s="52">
        <v>182</v>
      </c>
      <c r="M201" s="37"/>
      <c r="N201" s="37"/>
      <c r="O201" s="37"/>
      <c r="P201" s="37"/>
      <c r="Q201" s="37"/>
      <c r="R201" s="37"/>
      <c r="S201" s="37"/>
      <c r="U201" s="48" t="s">
        <v>208</v>
      </c>
      <c r="V201" s="52">
        <v>182</v>
      </c>
      <c r="W201" s="37"/>
      <c r="X201" s="37"/>
      <c r="Y201" s="37"/>
      <c r="Z201" s="37"/>
      <c r="AA201" s="37"/>
      <c r="AB201" s="37"/>
      <c r="AC201" s="37"/>
      <c r="AD201" s="48" t="s">
        <v>208</v>
      </c>
      <c r="AE201" s="52">
        <v>182</v>
      </c>
      <c r="AF201" s="37"/>
      <c r="AG201" s="37"/>
      <c r="AH201" s="37"/>
      <c r="AI201" s="37"/>
      <c r="AJ201" s="37"/>
      <c r="AK201" s="37"/>
      <c r="AL201" s="37"/>
      <c r="AM201" s="48" t="s">
        <v>208</v>
      </c>
      <c r="AN201" s="52">
        <v>182</v>
      </c>
      <c r="AO201" s="37"/>
      <c r="AP201" s="37"/>
      <c r="AQ201" s="37"/>
      <c r="AR201" s="37"/>
      <c r="AS201" s="37"/>
      <c r="AT201" s="37"/>
      <c r="AU201" s="37"/>
    </row>
    <row r="202" spans="1:47" x14ac:dyDescent="0.2">
      <c r="A202" s="48" t="s">
        <v>209</v>
      </c>
      <c r="B202" s="52">
        <v>183</v>
      </c>
      <c r="C202" s="37"/>
      <c r="D202" s="37"/>
      <c r="E202" s="37"/>
      <c r="F202" s="37"/>
      <c r="G202" s="37"/>
      <c r="H202" s="37"/>
      <c r="I202" s="37"/>
      <c r="K202" s="48" t="s">
        <v>209</v>
      </c>
      <c r="L202" s="52">
        <v>183</v>
      </c>
      <c r="M202" s="37"/>
      <c r="N202" s="37"/>
      <c r="O202" s="37"/>
      <c r="P202" s="37"/>
      <c r="Q202" s="37"/>
      <c r="R202" s="37"/>
      <c r="S202" s="37"/>
      <c r="U202" s="48" t="s">
        <v>209</v>
      </c>
      <c r="V202" s="52">
        <v>183</v>
      </c>
      <c r="W202" s="37"/>
      <c r="X202" s="37"/>
      <c r="Y202" s="37"/>
      <c r="Z202" s="37"/>
      <c r="AA202" s="37"/>
      <c r="AB202" s="37"/>
      <c r="AC202" s="37"/>
      <c r="AD202" s="48" t="s">
        <v>209</v>
      </c>
      <c r="AE202" s="52">
        <v>183</v>
      </c>
      <c r="AF202" s="37"/>
      <c r="AG202" s="37"/>
      <c r="AH202" s="37"/>
      <c r="AI202" s="37"/>
      <c r="AJ202" s="37"/>
      <c r="AK202" s="37"/>
      <c r="AL202" s="37"/>
      <c r="AM202" s="48" t="s">
        <v>209</v>
      </c>
      <c r="AN202" s="52">
        <v>183</v>
      </c>
      <c r="AO202" s="37"/>
      <c r="AP202" s="37"/>
      <c r="AQ202" s="37"/>
      <c r="AR202" s="37"/>
      <c r="AS202" s="37"/>
      <c r="AT202" s="37"/>
      <c r="AU202" s="37"/>
    </row>
    <row r="203" spans="1:47" x14ac:dyDescent="0.2">
      <c r="A203" s="48" t="s">
        <v>210</v>
      </c>
      <c r="B203" s="52">
        <v>184</v>
      </c>
      <c r="C203" s="37"/>
      <c r="D203" s="37"/>
      <c r="E203" s="37"/>
      <c r="F203" s="37"/>
      <c r="G203" s="37"/>
      <c r="H203" s="37"/>
      <c r="I203" s="37"/>
      <c r="K203" s="48" t="s">
        <v>210</v>
      </c>
      <c r="L203" s="52">
        <v>184</v>
      </c>
      <c r="M203" s="37"/>
      <c r="N203" s="37"/>
      <c r="O203" s="37"/>
      <c r="P203" s="37"/>
      <c r="Q203" s="37"/>
      <c r="R203" s="37"/>
      <c r="S203" s="37"/>
      <c r="U203" s="48" t="s">
        <v>210</v>
      </c>
      <c r="V203" s="52">
        <v>184</v>
      </c>
      <c r="W203" s="37"/>
      <c r="X203" s="37"/>
      <c r="Y203" s="37"/>
      <c r="Z203" s="37"/>
      <c r="AA203" s="37"/>
      <c r="AB203" s="37"/>
      <c r="AC203" s="37"/>
      <c r="AD203" s="48" t="s">
        <v>210</v>
      </c>
      <c r="AE203" s="52">
        <v>184</v>
      </c>
      <c r="AF203" s="37"/>
      <c r="AG203" s="37"/>
      <c r="AH203" s="37"/>
      <c r="AI203" s="37"/>
      <c r="AJ203" s="37"/>
      <c r="AK203" s="37"/>
      <c r="AL203" s="37"/>
      <c r="AM203" s="48" t="s">
        <v>210</v>
      </c>
      <c r="AN203" s="52">
        <v>184</v>
      </c>
      <c r="AO203" s="37"/>
      <c r="AP203" s="37"/>
      <c r="AQ203" s="37"/>
      <c r="AR203" s="37"/>
      <c r="AS203" s="37"/>
      <c r="AT203" s="37"/>
      <c r="AU203" s="37"/>
    </row>
    <row r="204" spans="1:47" x14ac:dyDescent="0.2">
      <c r="A204" s="48" t="s">
        <v>211</v>
      </c>
      <c r="B204" s="52">
        <v>185</v>
      </c>
      <c r="C204" s="37"/>
      <c r="D204" s="37"/>
      <c r="E204" s="37"/>
      <c r="F204" s="37"/>
      <c r="G204" s="37"/>
      <c r="H204" s="37"/>
      <c r="I204" s="37"/>
      <c r="K204" s="48" t="s">
        <v>211</v>
      </c>
      <c r="L204" s="52">
        <v>185</v>
      </c>
      <c r="M204" s="37"/>
      <c r="N204" s="37"/>
      <c r="O204" s="37"/>
      <c r="P204" s="37"/>
      <c r="Q204" s="37"/>
      <c r="R204" s="37"/>
      <c r="S204" s="37"/>
      <c r="U204" s="48" t="s">
        <v>211</v>
      </c>
      <c r="V204" s="52">
        <v>185</v>
      </c>
      <c r="W204" s="37"/>
      <c r="X204" s="37"/>
      <c r="Y204" s="37"/>
      <c r="Z204" s="37"/>
      <c r="AA204" s="37"/>
      <c r="AB204" s="37"/>
      <c r="AC204" s="37"/>
      <c r="AD204" s="48" t="s">
        <v>211</v>
      </c>
      <c r="AE204" s="52">
        <v>185</v>
      </c>
      <c r="AF204" s="37"/>
      <c r="AG204" s="37"/>
      <c r="AH204" s="37"/>
      <c r="AI204" s="37"/>
      <c r="AJ204" s="37"/>
      <c r="AK204" s="37"/>
      <c r="AL204" s="37"/>
      <c r="AM204" s="48" t="s">
        <v>211</v>
      </c>
      <c r="AN204" s="52">
        <v>185</v>
      </c>
      <c r="AO204" s="37"/>
      <c r="AP204" s="37"/>
      <c r="AQ204" s="37"/>
      <c r="AR204" s="37"/>
      <c r="AS204" s="37"/>
      <c r="AT204" s="37"/>
      <c r="AU204" s="37"/>
    </row>
    <row r="205" spans="1:47" x14ac:dyDescent="0.2">
      <c r="A205" s="48" t="s">
        <v>212</v>
      </c>
      <c r="B205" s="52">
        <v>186</v>
      </c>
      <c r="C205" s="37"/>
      <c r="D205" s="37"/>
      <c r="E205" s="37"/>
      <c r="F205" s="37"/>
      <c r="G205" s="37"/>
      <c r="H205" s="37"/>
      <c r="I205" s="37"/>
      <c r="K205" s="48" t="s">
        <v>212</v>
      </c>
      <c r="L205" s="52">
        <v>186</v>
      </c>
      <c r="M205" s="37"/>
      <c r="N205" s="37"/>
      <c r="O205" s="37"/>
      <c r="P205" s="37"/>
      <c r="Q205" s="37"/>
      <c r="R205" s="37"/>
      <c r="S205" s="37"/>
      <c r="U205" s="48" t="s">
        <v>212</v>
      </c>
      <c r="V205" s="52">
        <v>186</v>
      </c>
      <c r="W205" s="37"/>
      <c r="X205" s="37"/>
      <c r="Y205" s="37"/>
      <c r="Z205" s="37"/>
      <c r="AA205" s="37"/>
      <c r="AB205" s="37"/>
      <c r="AC205" s="37"/>
      <c r="AD205" s="48" t="s">
        <v>212</v>
      </c>
      <c r="AE205" s="52">
        <v>186</v>
      </c>
      <c r="AF205" s="37"/>
      <c r="AG205" s="37"/>
      <c r="AH205" s="37"/>
      <c r="AI205" s="37"/>
      <c r="AJ205" s="37"/>
      <c r="AK205" s="37"/>
      <c r="AL205" s="37"/>
      <c r="AM205" s="48" t="s">
        <v>212</v>
      </c>
      <c r="AN205" s="52">
        <v>186</v>
      </c>
      <c r="AO205" s="37"/>
      <c r="AP205" s="37"/>
      <c r="AQ205" s="37"/>
      <c r="AR205" s="37"/>
      <c r="AS205" s="37"/>
      <c r="AT205" s="37"/>
      <c r="AU205" s="37"/>
    </row>
    <row r="206" spans="1:47" x14ac:dyDescent="0.2">
      <c r="A206" s="48" t="s">
        <v>213</v>
      </c>
      <c r="B206" s="52">
        <v>187</v>
      </c>
      <c r="C206" s="37"/>
      <c r="D206" s="37"/>
      <c r="E206" s="37"/>
      <c r="F206" s="37"/>
      <c r="G206" s="37"/>
      <c r="H206" s="37"/>
      <c r="I206" s="37"/>
      <c r="K206" s="48" t="s">
        <v>213</v>
      </c>
      <c r="L206" s="52">
        <v>187</v>
      </c>
      <c r="M206" s="37"/>
      <c r="N206" s="37"/>
      <c r="O206" s="37"/>
      <c r="P206" s="37"/>
      <c r="Q206" s="37"/>
      <c r="R206" s="37"/>
      <c r="S206" s="37"/>
      <c r="U206" s="48" t="s">
        <v>213</v>
      </c>
      <c r="V206" s="52">
        <v>187</v>
      </c>
      <c r="W206" s="37"/>
      <c r="X206" s="37"/>
      <c r="Y206" s="37"/>
      <c r="Z206" s="37"/>
      <c r="AA206" s="37"/>
      <c r="AB206" s="37"/>
      <c r="AC206" s="37"/>
      <c r="AD206" s="48" t="s">
        <v>213</v>
      </c>
      <c r="AE206" s="52">
        <v>187</v>
      </c>
      <c r="AF206" s="37"/>
      <c r="AG206" s="37"/>
      <c r="AH206" s="37"/>
      <c r="AI206" s="37"/>
      <c r="AJ206" s="37"/>
      <c r="AK206" s="37"/>
      <c r="AL206" s="37"/>
      <c r="AM206" s="48" t="s">
        <v>213</v>
      </c>
      <c r="AN206" s="52">
        <v>187</v>
      </c>
      <c r="AO206" s="37"/>
      <c r="AP206" s="37"/>
      <c r="AQ206" s="37"/>
      <c r="AR206" s="37"/>
      <c r="AS206" s="37"/>
      <c r="AT206" s="37"/>
      <c r="AU206" s="37"/>
    </row>
    <row r="207" spans="1:47" x14ac:dyDescent="0.2">
      <c r="A207" s="48" t="s">
        <v>214</v>
      </c>
      <c r="B207" s="52">
        <v>188</v>
      </c>
      <c r="C207" s="37"/>
      <c r="D207" s="37"/>
      <c r="E207" s="37"/>
      <c r="F207" s="37"/>
      <c r="G207" s="37"/>
      <c r="H207" s="37"/>
      <c r="I207" s="37"/>
      <c r="K207" s="48" t="s">
        <v>214</v>
      </c>
      <c r="L207" s="52">
        <v>188</v>
      </c>
      <c r="M207" s="37"/>
      <c r="N207" s="37"/>
      <c r="O207" s="37"/>
      <c r="P207" s="37"/>
      <c r="Q207" s="37"/>
      <c r="R207" s="37"/>
      <c r="S207" s="37"/>
      <c r="U207" s="48" t="s">
        <v>214</v>
      </c>
      <c r="V207" s="52">
        <v>188</v>
      </c>
      <c r="W207" s="37"/>
      <c r="X207" s="37"/>
      <c r="Y207" s="37"/>
      <c r="Z207" s="37"/>
      <c r="AA207" s="37"/>
      <c r="AB207" s="37"/>
      <c r="AC207" s="37"/>
      <c r="AD207" s="48" t="s">
        <v>214</v>
      </c>
      <c r="AE207" s="52">
        <v>188</v>
      </c>
      <c r="AF207" s="37"/>
      <c r="AG207" s="37"/>
      <c r="AH207" s="37"/>
      <c r="AI207" s="37"/>
      <c r="AJ207" s="37"/>
      <c r="AK207" s="37"/>
      <c r="AL207" s="37"/>
      <c r="AM207" s="48" t="s">
        <v>214</v>
      </c>
      <c r="AN207" s="52">
        <v>188</v>
      </c>
      <c r="AO207" s="37"/>
      <c r="AP207" s="37"/>
      <c r="AQ207" s="37"/>
      <c r="AR207" s="37"/>
      <c r="AS207" s="37"/>
      <c r="AT207" s="37"/>
      <c r="AU207" s="37"/>
    </row>
    <row r="208" spans="1:47" x14ac:dyDescent="0.2">
      <c r="A208" s="48" t="s">
        <v>215</v>
      </c>
      <c r="B208" s="52">
        <v>189</v>
      </c>
      <c r="C208" s="37"/>
      <c r="D208" s="37"/>
      <c r="E208" s="37"/>
      <c r="F208" s="37"/>
      <c r="G208" s="37"/>
      <c r="H208" s="37"/>
      <c r="I208" s="37"/>
      <c r="K208" s="48" t="s">
        <v>215</v>
      </c>
      <c r="L208" s="52">
        <v>189</v>
      </c>
      <c r="M208" s="37"/>
      <c r="N208" s="37"/>
      <c r="O208" s="37"/>
      <c r="P208" s="37"/>
      <c r="Q208" s="37"/>
      <c r="R208" s="37"/>
      <c r="S208" s="37"/>
      <c r="U208" s="48" t="s">
        <v>215</v>
      </c>
      <c r="V208" s="52">
        <v>189</v>
      </c>
      <c r="W208" s="37"/>
      <c r="X208" s="37"/>
      <c r="Y208" s="37"/>
      <c r="Z208" s="37"/>
      <c r="AA208" s="37"/>
      <c r="AB208" s="37"/>
      <c r="AC208" s="37"/>
      <c r="AD208" s="48" t="s">
        <v>215</v>
      </c>
      <c r="AE208" s="52">
        <v>189</v>
      </c>
      <c r="AF208" s="37"/>
      <c r="AG208" s="37"/>
      <c r="AH208" s="37"/>
      <c r="AI208" s="37"/>
      <c r="AJ208" s="37"/>
      <c r="AK208" s="37"/>
      <c r="AL208" s="37"/>
      <c r="AM208" s="48" t="s">
        <v>215</v>
      </c>
      <c r="AN208" s="52">
        <v>189</v>
      </c>
      <c r="AO208" s="37"/>
      <c r="AP208" s="37"/>
      <c r="AQ208" s="37"/>
      <c r="AR208" s="37"/>
      <c r="AS208" s="37"/>
      <c r="AT208" s="37"/>
      <c r="AU208" s="37"/>
    </row>
    <row r="209" spans="1:47" x14ac:dyDescent="0.2">
      <c r="A209" s="48" t="s">
        <v>216</v>
      </c>
      <c r="B209" s="52">
        <v>190</v>
      </c>
      <c r="C209" s="37"/>
      <c r="D209" s="37"/>
      <c r="E209" s="37"/>
      <c r="F209" s="37"/>
      <c r="G209" s="37"/>
      <c r="H209" s="37"/>
      <c r="I209" s="37"/>
      <c r="K209" s="48" t="s">
        <v>216</v>
      </c>
      <c r="L209" s="52">
        <v>190</v>
      </c>
      <c r="M209" s="37"/>
      <c r="N209" s="37"/>
      <c r="O209" s="37"/>
      <c r="P209" s="37"/>
      <c r="Q209" s="37"/>
      <c r="R209" s="37"/>
      <c r="S209" s="37"/>
      <c r="U209" s="48" t="s">
        <v>216</v>
      </c>
      <c r="V209" s="52">
        <v>190</v>
      </c>
      <c r="W209" s="37"/>
      <c r="X209" s="37"/>
      <c r="Y209" s="37"/>
      <c r="Z209" s="37"/>
      <c r="AA209" s="37"/>
      <c r="AB209" s="37"/>
      <c r="AC209" s="37"/>
      <c r="AD209" s="48" t="s">
        <v>216</v>
      </c>
      <c r="AE209" s="52">
        <v>190</v>
      </c>
      <c r="AF209" s="37"/>
      <c r="AG209" s="37"/>
      <c r="AH209" s="37"/>
      <c r="AI209" s="37"/>
      <c r="AJ209" s="37"/>
      <c r="AK209" s="37"/>
      <c r="AL209" s="37"/>
      <c r="AM209" s="48" t="s">
        <v>216</v>
      </c>
      <c r="AN209" s="52">
        <v>190</v>
      </c>
      <c r="AO209" s="37"/>
      <c r="AP209" s="37"/>
      <c r="AQ209" s="37"/>
      <c r="AR209" s="37"/>
      <c r="AS209" s="37"/>
      <c r="AT209" s="37"/>
      <c r="AU209" s="37"/>
    </row>
    <row r="210" spans="1:47" x14ac:dyDescent="0.2">
      <c r="A210" s="48" t="s">
        <v>217</v>
      </c>
      <c r="B210" s="52">
        <v>191</v>
      </c>
      <c r="C210" s="37"/>
      <c r="D210" s="37"/>
      <c r="E210" s="37"/>
      <c r="F210" s="37"/>
      <c r="G210" s="37"/>
      <c r="H210" s="37"/>
      <c r="I210" s="37"/>
      <c r="K210" s="48" t="s">
        <v>217</v>
      </c>
      <c r="L210" s="52">
        <v>191</v>
      </c>
      <c r="M210" s="37"/>
      <c r="N210" s="37"/>
      <c r="O210" s="37"/>
      <c r="P210" s="37"/>
      <c r="Q210" s="37"/>
      <c r="R210" s="37"/>
      <c r="S210" s="37"/>
      <c r="U210" s="48" t="s">
        <v>217</v>
      </c>
      <c r="V210" s="52">
        <v>191</v>
      </c>
      <c r="W210" s="37"/>
      <c r="X210" s="37"/>
      <c r="Y210" s="37"/>
      <c r="Z210" s="37"/>
      <c r="AA210" s="37"/>
      <c r="AB210" s="37"/>
      <c r="AC210" s="37"/>
      <c r="AD210" s="48" t="s">
        <v>217</v>
      </c>
      <c r="AE210" s="52">
        <v>191</v>
      </c>
      <c r="AF210" s="37"/>
      <c r="AG210" s="37"/>
      <c r="AH210" s="37"/>
      <c r="AI210" s="37"/>
      <c r="AJ210" s="37"/>
      <c r="AK210" s="37"/>
      <c r="AL210" s="37"/>
      <c r="AM210" s="48" t="s">
        <v>217</v>
      </c>
      <c r="AN210" s="52">
        <v>191</v>
      </c>
      <c r="AO210" s="37"/>
      <c r="AP210" s="37"/>
      <c r="AQ210" s="37"/>
      <c r="AR210" s="37"/>
      <c r="AS210" s="37"/>
      <c r="AT210" s="37"/>
      <c r="AU210" s="37"/>
    </row>
    <row r="211" spans="1:47" x14ac:dyDescent="0.2">
      <c r="A211" s="48" t="s">
        <v>218</v>
      </c>
      <c r="B211" s="52">
        <v>192</v>
      </c>
      <c r="C211" s="37"/>
      <c r="D211" s="37"/>
      <c r="E211" s="37"/>
      <c r="F211" s="37"/>
      <c r="G211" s="37"/>
      <c r="H211" s="37"/>
      <c r="I211" s="37"/>
      <c r="K211" s="48" t="s">
        <v>218</v>
      </c>
      <c r="L211" s="52">
        <v>192</v>
      </c>
      <c r="M211" s="37"/>
      <c r="N211" s="37"/>
      <c r="O211" s="37"/>
      <c r="P211" s="37"/>
      <c r="Q211" s="37"/>
      <c r="R211" s="37"/>
      <c r="S211" s="37"/>
      <c r="U211" s="48" t="s">
        <v>218</v>
      </c>
      <c r="V211" s="52">
        <v>192</v>
      </c>
      <c r="W211" s="37"/>
      <c r="X211" s="37"/>
      <c r="Y211" s="37"/>
      <c r="Z211" s="37"/>
      <c r="AA211" s="37"/>
      <c r="AB211" s="37"/>
      <c r="AC211" s="37"/>
      <c r="AD211" s="48" t="s">
        <v>218</v>
      </c>
      <c r="AE211" s="52">
        <v>192</v>
      </c>
      <c r="AF211" s="37"/>
      <c r="AG211" s="37"/>
      <c r="AH211" s="37"/>
      <c r="AI211" s="37"/>
      <c r="AJ211" s="37"/>
      <c r="AK211" s="37"/>
      <c r="AL211" s="37"/>
      <c r="AM211" s="48" t="s">
        <v>218</v>
      </c>
      <c r="AN211" s="52">
        <v>192</v>
      </c>
      <c r="AO211" s="37"/>
      <c r="AP211" s="37"/>
      <c r="AQ211" s="37"/>
      <c r="AR211" s="37"/>
      <c r="AS211" s="37"/>
      <c r="AT211" s="37"/>
      <c r="AU211" s="37"/>
    </row>
    <row r="212" spans="1:47" x14ac:dyDescent="0.2">
      <c r="A212" s="48" t="s">
        <v>219</v>
      </c>
      <c r="B212" s="52">
        <v>193</v>
      </c>
      <c r="C212" s="37"/>
      <c r="D212" s="37"/>
      <c r="E212" s="37"/>
      <c r="F212" s="37"/>
      <c r="G212" s="37"/>
      <c r="H212" s="37"/>
      <c r="I212" s="37"/>
      <c r="K212" s="48" t="s">
        <v>219</v>
      </c>
      <c r="L212" s="52">
        <v>193</v>
      </c>
      <c r="M212" s="37"/>
      <c r="N212" s="37"/>
      <c r="O212" s="37"/>
      <c r="P212" s="37"/>
      <c r="Q212" s="37"/>
      <c r="R212" s="37"/>
      <c r="S212" s="37"/>
      <c r="U212" s="48" t="s">
        <v>219</v>
      </c>
      <c r="V212" s="52">
        <v>193</v>
      </c>
      <c r="W212" s="37"/>
      <c r="X212" s="37"/>
      <c r="Y212" s="37"/>
      <c r="Z212" s="37"/>
      <c r="AA212" s="37"/>
      <c r="AB212" s="37"/>
      <c r="AC212" s="37"/>
      <c r="AD212" s="48" t="s">
        <v>219</v>
      </c>
      <c r="AE212" s="52">
        <v>193</v>
      </c>
      <c r="AF212" s="37"/>
      <c r="AG212" s="37"/>
      <c r="AH212" s="37"/>
      <c r="AI212" s="37"/>
      <c r="AJ212" s="37"/>
      <c r="AK212" s="37"/>
      <c r="AL212" s="37"/>
      <c r="AM212" s="48" t="s">
        <v>219</v>
      </c>
      <c r="AN212" s="52">
        <v>193</v>
      </c>
      <c r="AO212" s="37"/>
      <c r="AP212" s="37"/>
      <c r="AQ212" s="37"/>
      <c r="AR212" s="37"/>
      <c r="AS212" s="37"/>
      <c r="AT212" s="37"/>
      <c r="AU212" s="37"/>
    </row>
    <row r="213" spans="1:47" x14ac:dyDescent="0.2">
      <c r="A213" s="48" t="s">
        <v>220</v>
      </c>
      <c r="B213" s="52">
        <v>194</v>
      </c>
      <c r="C213" s="37"/>
      <c r="D213" s="37"/>
      <c r="E213" s="37"/>
      <c r="F213" s="37"/>
      <c r="G213" s="37"/>
      <c r="H213" s="37"/>
      <c r="I213" s="37"/>
      <c r="K213" s="48" t="s">
        <v>220</v>
      </c>
      <c r="L213" s="52">
        <v>194</v>
      </c>
      <c r="M213" s="37"/>
      <c r="N213" s="37"/>
      <c r="O213" s="37"/>
      <c r="P213" s="37"/>
      <c r="Q213" s="37"/>
      <c r="R213" s="37"/>
      <c r="S213" s="37"/>
      <c r="U213" s="48" t="s">
        <v>220</v>
      </c>
      <c r="V213" s="52">
        <v>194</v>
      </c>
      <c r="W213" s="37"/>
      <c r="X213" s="37"/>
      <c r="Y213" s="37"/>
      <c r="Z213" s="37"/>
      <c r="AA213" s="37"/>
      <c r="AB213" s="37"/>
      <c r="AC213" s="37"/>
      <c r="AD213" s="48" t="s">
        <v>220</v>
      </c>
      <c r="AE213" s="52">
        <v>194</v>
      </c>
      <c r="AF213" s="37"/>
      <c r="AG213" s="37"/>
      <c r="AH213" s="37"/>
      <c r="AI213" s="37"/>
      <c r="AJ213" s="37"/>
      <c r="AK213" s="37"/>
      <c r="AL213" s="37"/>
      <c r="AM213" s="48" t="s">
        <v>220</v>
      </c>
      <c r="AN213" s="52">
        <v>194</v>
      </c>
      <c r="AO213" s="37"/>
      <c r="AP213" s="37"/>
      <c r="AQ213" s="37"/>
      <c r="AR213" s="37"/>
      <c r="AS213" s="37"/>
      <c r="AT213" s="37"/>
      <c r="AU213" s="37"/>
    </row>
    <row r="214" spans="1:47" x14ac:dyDescent="0.2">
      <c r="A214" s="48" t="s">
        <v>221</v>
      </c>
      <c r="B214" s="52">
        <v>195</v>
      </c>
      <c r="C214" s="37"/>
      <c r="D214" s="37"/>
      <c r="E214" s="37"/>
      <c r="F214" s="37"/>
      <c r="G214" s="37"/>
      <c r="H214" s="37"/>
      <c r="I214" s="37"/>
      <c r="K214" s="48" t="s">
        <v>221</v>
      </c>
      <c r="L214" s="52">
        <v>195</v>
      </c>
      <c r="M214" s="37"/>
      <c r="N214" s="37"/>
      <c r="O214" s="37"/>
      <c r="P214" s="37"/>
      <c r="Q214" s="37"/>
      <c r="R214" s="37"/>
      <c r="S214" s="37"/>
      <c r="U214" s="48" t="s">
        <v>221</v>
      </c>
      <c r="V214" s="52">
        <v>195</v>
      </c>
      <c r="W214" s="37"/>
      <c r="X214" s="37"/>
      <c r="Y214" s="37"/>
      <c r="Z214" s="37"/>
      <c r="AA214" s="37"/>
      <c r="AB214" s="37"/>
      <c r="AC214" s="37"/>
      <c r="AD214" s="48" t="s">
        <v>221</v>
      </c>
      <c r="AE214" s="52">
        <v>195</v>
      </c>
      <c r="AF214" s="37"/>
      <c r="AG214" s="37"/>
      <c r="AH214" s="37"/>
      <c r="AI214" s="37"/>
      <c r="AJ214" s="37"/>
      <c r="AK214" s="37"/>
      <c r="AL214" s="37"/>
      <c r="AM214" s="48" t="s">
        <v>221</v>
      </c>
      <c r="AN214" s="52">
        <v>195</v>
      </c>
      <c r="AO214" s="37"/>
      <c r="AP214" s="37"/>
      <c r="AQ214" s="37"/>
      <c r="AR214" s="37"/>
      <c r="AS214" s="37"/>
      <c r="AT214" s="37"/>
      <c r="AU214" s="37"/>
    </row>
    <row r="215" spans="1:47" x14ac:dyDescent="0.2">
      <c r="A215" s="48" t="s">
        <v>222</v>
      </c>
      <c r="B215" s="52">
        <v>196</v>
      </c>
      <c r="C215" s="37"/>
      <c r="D215" s="37"/>
      <c r="E215" s="37"/>
      <c r="F215" s="37"/>
      <c r="G215" s="37"/>
      <c r="H215" s="37"/>
      <c r="I215" s="37"/>
      <c r="K215" s="48" t="s">
        <v>222</v>
      </c>
      <c r="L215" s="52">
        <v>196</v>
      </c>
      <c r="M215" s="37"/>
      <c r="N215" s="37"/>
      <c r="O215" s="37"/>
      <c r="P215" s="37"/>
      <c r="Q215" s="37"/>
      <c r="R215" s="37"/>
      <c r="S215" s="37"/>
      <c r="U215" s="48" t="s">
        <v>222</v>
      </c>
      <c r="V215" s="52">
        <v>196</v>
      </c>
      <c r="W215" s="37"/>
      <c r="X215" s="37"/>
      <c r="Y215" s="37"/>
      <c r="Z215" s="37"/>
      <c r="AA215" s="37"/>
      <c r="AB215" s="37"/>
      <c r="AC215" s="37"/>
      <c r="AD215" s="48" t="s">
        <v>222</v>
      </c>
      <c r="AE215" s="52">
        <v>196</v>
      </c>
      <c r="AF215" s="37"/>
      <c r="AG215" s="37"/>
      <c r="AH215" s="37"/>
      <c r="AI215" s="37"/>
      <c r="AJ215" s="37"/>
      <c r="AK215" s="37"/>
      <c r="AL215" s="37"/>
      <c r="AM215" s="48" t="s">
        <v>222</v>
      </c>
      <c r="AN215" s="52">
        <v>196</v>
      </c>
      <c r="AO215" s="37"/>
      <c r="AP215" s="37"/>
      <c r="AQ215" s="37"/>
      <c r="AR215" s="37"/>
      <c r="AS215" s="37"/>
      <c r="AT215" s="37"/>
      <c r="AU215" s="37"/>
    </row>
    <row r="216" spans="1:47" x14ac:dyDescent="0.2">
      <c r="A216" s="48" t="s">
        <v>223</v>
      </c>
      <c r="B216" s="52">
        <v>197</v>
      </c>
      <c r="C216" s="37"/>
      <c r="D216" s="37"/>
      <c r="E216" s="37"/>
      <c r="F216" s="37"/>
      <c r="G216" s="37"/>
      <c r="H216" s="37"/>
      <c r="I216" s="37"/>
      <c r="K216" s="48" t="s">
        <v>223</v>
      </c>
      <c r="L216" s="52">
        <v>197</v>
      </c>
      <c r="M216" s="37"/>
      <c r="N216" s="37"/>
      <c r="O216" s="37"/>
      <c r="P216" s="37"/>
      <c r="Q216" s="37"/>
      <c r="R216" s="37"/>
      <c r="S216" s="37"/>
      <c r="U216" s="48" t="s">
        <v>223</v>
      </c>
      <c r="V216" s="52">
        <v>197</v>
      </c>
      <c r="W216" s="37"/>
      <c r="X216" s="37"/>
      <c r="Y216" s="37"/>
      <c r="Z216" s="37"/>
      <c r="AA216" s="37"/>
      <c r="AB216" s="37"/>
      <c r="AC216" s="37"/>
      <c r="AD216" s="48" t="s">
        <v>223</v>
      </c>
      <c r="AE216" s="52">
        <v>197</v>
      </c>
      <c r="AF216" s="37"/>
      <c r="AG216" s="37"/>
      <c r="AH216" s="37"/>
      <c r="AI216" s="37"/>
      <c r="AJ216" s="37"/>
      <c r="AK216" s="37"/>
      <c r="AL216" s="37"/>
      <c r="AM216" s="48" t="s">
        <v>223</v>
      </c>
      <c r="AN216" s="52">
        <v>197</v>
      </c>
      <c r="AO216" s="37"/>
      <c r="AP216" s="37"/>
      <c r="AQ216" s="37"/>
      <c r="AR216" s="37"/>
      <c r="AS216" s="37"/>
      <c r="AT216" s="37"/>
      <c r="AU216" s="37"/>
    </row>
    <row r="217" spans="1:47" x14ac:dyDescent="0.2">
      <c r="A217" s="48" t="s">
        <v>224</v>
      </c>
      <c r="B217" s="52">
        <v>198</v>
      </c>
      <c r="C217" s="37"/>
      <c r="D217" s="37"/>
      <c r="E217" s="37"/>
      <c r="F217" s="37"/>
      <c r="G217" s="37"/>
      <c r="H217" s="37"/>
      <c r="I217" s="37"/>
      <c r="K217" s="48" t="s">
        <v>224</v>
      </c>
      <c r="L217" s="52">
        <v>198</v>
      </c>
      <c r="M217" s="37"/>
      <c r="N217" s="37"/>
      <c r="O217" s="37"/>
      <c r="P217" s="37"/>
      <c r="Q217" s="37"/>
      <c r="R217" s="37"/>
      <c r="S217" s="37"/>
      <c r="U217" s="48" t="s">
        <v>224</v>
      </c>
      <c r="V217" s="52">
        <v>198</v>
      </c>
      <c r="W217" s="37"/>
      <c r="X217" s="37"/>
      <c r="Y217" s="37"/>
      <c r="Z217" s="37"/>
      <c r="AA217" s="37"/>
      <c r="AB217" s="37"/>
      <c r="AC217" s="37"/>
      <c r="AD217" s="48" t="s">
        <v>224</v>
      </c>
      <c r="AE217" s="52">
        <v>198</v>
      </c>
      <c r="AF217" s="37"/>
      <c r="AG217" s="37"/>
      <c r="AH217" s="37"/>
      <c r="AI217" s="37"/>
      <c r="AJ217" s="37"/>
      <c r="AK217" s="37"/>
      <c r="AL217" s="37"/>
      <c r="AM217" s="48" t="s">
        <v>224</v>
      </c>
      <c r="AN217" s="52">
        <v>198</v>
      </c>
      <c r="AO217" s="37"/>
      <c r="AP217" s="37"/>
      <c r="AQ217" s="37"/>
      <c r="AR217" s="37"/>
      <c r="AS217" s="37"/>
      <c r="AT217" s="37"/>
      <c r="AU217" s="37"/>
    </row>
    <row r="218" spans="1:47" x14ac:dyDescent="0.2">
      <c r="A218" s="48" t="s">
        <v>225</v>
      </c>
      <c r="B218" s="52">
        <v>199</v>
      </c>
      <c r="C218" s="37"/>
      <c r="D218" s="37"/>
      <c r="E218" s="37"/>
      <c r="F218" s="37"/>
      <c r="G218" s="37"/>
      <c r="H218" s="37"/>
      <c r="I218" s="37"/>
      <c r="K218" s="48" t="s">
        <v>225</v>
      </c>
      <c r="L218" s="52">
        <v>199</v>
      </c>
      <c r="M218" s="37"/>
      <c r="N218" s="37"/>
      <c r="O218" s="37"/>
      <c r="P218" s="37"/>
      <c r="Q218" s="37"/>
      <c r="R218" s="37"/>
      <c r="S218" s="37"/>
      <c r="U218" s="48" t="s">
        <v>225</v>
      </c>
      <c r="V218" s="52">
        <v>199</v>
      </c>
      <c r="W218" s="37"/>
      <c r="X218" s="37"/>
      <c r="Y218" s="37"/>
      <c r="Z218" s="37"/>
      <c r="AA218" s="37"/>
      <c r="AB218" s="37"/>
      <c r="AC218" s="37"/>
      <c r="AD218" s="48" t="s">
        <v>225</v>
      </c>
      <c r="AE218" s="52">
        <v>199</v>
      </c>
      <c r="AF218" s="37"/>
      <c r="AG218" s="37"/>
      <c r="AH218" s="37"/>
      <c r="AI218" s="37"/>
      <c r="AJ218" s="37"/>
      <c r="AK218" s="37"/>
      <c r="AL218" s="37"/>
      <c r="AM218" s="48" t="s">
        <v>225</v>
      </c>
      <c r="AN218" s="52">
        <v>199</v>
      </c>
      <c r="AO218" s="37"/>
      <c r="AP218" s="37"/>
      <c r="AQ218" s="37"/>
      <c r="AR218" s="37"/>
      <c r="AS218" s="37"/>
      <c r="AT218" s="37"/>
      <c r="AU218" s="37"/>
    </row>
    <row r="219" spans="1:47" x14ac:dyDescent="0.2">
      <c r="A219" s="48" t="s">
        <v>226</v>
      </c>
      <c r="B219" s="52">
        <v>200</v>
      </c>
      <c r="C219" s="37"/>
      <c r="D219" s="37"/>
      <c r="E219" s="37"/>
      <c r="F219" s="37"/>
      <c r="G219" s="37"/>
      <c r="H219" s="37"/>
      <c r="I219" s="37"/>
      <c r="K219" s="48" t="s">
        <v>226</v>
      </c>
      <c r="L219" s="52">
        <v>200</v>
      </c>
      <c r="M219" s="37"/>
      <c r="N219" s="37"/>
      <c r="O219" s="37"/>
      <c r="P219" s="37"/>
      <c r="Q219" s="37"/>
      <c r="R219" s="37"/>
      <c r="S219" s="37"/>
      <c r="U219" s="48" t="s">
        <v>226</v>
      </c>
      <c r="V219" s="52">
        <v>200</v>
      </c>
      <c r="W219" s="37"/>
      <c r="X219" s="37"/>
      <c r="Y219" s="37"/>
      <c r="Z219" s="37"/>
      <c r="AA219" s="37"/>
      <c r="AB219" s="37"/>
      <c r="AC219" s="37"/>
      <c r="AD219" s="48" t="s">
        <v>226</v>
      </c>
      <c r="AE219" s="52">
        <v>200</v>
      </c>
      <c r="AF219" s="37"/>
      <c r="AG219" s="37"/>
      <c r="AH219" s="37"/>
      <c r="AI219" s="37"/>
      <c r="AJ219" s="37"/>
      <c r="AK219" s="37"/>
      <c r="AL219" s="37"/>
      <c r="AM219" s="48" t="s">
        <v>226</v>
      </c>
      <c r="AN219" s="52">
        <v>200</v>
      </c>
      <c r="AO219" s="37"/>
      <c r="AP219" s="37"/>
      <c r="AQ219" s="37"/>
      <c r="AR219" s="37"/>
      <c r="AS219" s="37"/>
      <c r="AT219" s="37"/>
      <c r="AU219" s="37"/>
    </row>
    <row r="220" spans="1:47" x14ac:dyDescent="0.2">
      <c r="A220" s="48" t="s">
        <v>227</v>
      </c>
      <c r="B220" s="52">
        <v>201</v>
      </c>
      <c r="C220" s="37"/>
      <c r="D220" s="37" t="s">
        <v>242</v>
      </c>
      <c r="E220" s="37"/>
      <c r="F220" s="37"/>
      <c r="G220" s="37"/>
      <c r="H220" s="37"/>
      <c r="I220" s="37"/>
      <c r="K220" s="48" t="s">
        <v>227</v>
      </c>
      <c r="L220" s="52">
        <v>201</v>
      </c>
      <c r="M220" s="37"/>
      <c r="N220" s="37"/>
      <c r="O220" s="37"/>
      <c r="P220" s="37"/>
      <c r="Q220" s="37"/>
      <c r="R220" s="37"/>
      <c r="S220" s="37"/>
      <c r="U220" s="48" t="s">
        <v>227</v>
      </c>
      <c r="V220" s="52">
        <v>201</v>
      </c>
      <c r="W220" s="37"/>
      <c r="X220" s="37"/>
      <c r="Y220" s="37"/>
      <c r="Z220" s="37"/>
      <c r="AA220" s="37"/>
      <c r="AB220" s="37"/>
      <c r="AC220" s="37"/>
      <c r="AD220" s="48" t="s">
        <v>227</v>
      </c>
      <c r="AE220" s="52">
        <v>201</v>
      </c>
      <c r="AF220" s="37"/>
      <c r="AG220" s="37"/>
      <c r="AH220" s="37"/>
      <c r="AI220" s="37"/>
      <c r="AJ220" s="37"/>
      <c r="AK220" s="37"/>
      <c r="AL220" s="37"/>
      <c r="AM220" s="48" t="s">
        <v>227</v>
      </c>
      <c r="AN220" s="52">
        <v>201</v>
      </c>
      <c r="AO220" s="37"/>
      <c r="AP220" s="37"/>
      <c r="AQ220" s="37"/>
      <c r="AR220" s="37"/>
      <c r="AS220" s="37"/>
      <c r="AT220" s="37"/>
      <c r="AU220" s="37"/>
    </row>
    <row r="221" spans="1:47" x14ac:dyDescent="0.2">
      <c r="A221" s="48" t="s">
        <v>228</v>
      </c>
      <c r="B221" s="52">
        <v>202</v>
      </c>
      <c r="C221" s="37"/>
      <c r="D221" s="37"/>
      <c r="E221" s="37"/>
      <c r="F221" s="37"/>
      <c r="G221" s="37"/>
      <c r="H221" s="37"/>
      <c r="I221" s="37"/>
      <c r="K221" s="48" t="s">
        <v>228</v>
      </c>
      <c r="L221" s="52">
        <v>202</v>
      </c>
      <c r="M221" s="37"/>
      <c r="N221" s="37"/>
      <c r="O221" s="37"/>
      <c r="P221" s="37"/>
      <c r="Q221" s="37"/>
      <c r="R221" s="37"/>
      <c r="S221" s="37"/>
      <c r="U221" s="48" t="s">
        <v>228</v>
      </c>
      <c r="V221" s="52">
        <v>202</v>
      </c>
      <c r="W221" s="37"/>
      <c r="X221" s="37"/>
      <c r="Y221" s="37"/>
      <c r="Z221" s="37"/>
      <c r="AA221" s="37"/>
      <c r="AB221" s="37"/>
      <c r="AC221" s="37"/>
      <c r="AD221" s="48" t="s">
        <v>228</v>
      </c>
      <c r="AE221" s="52">
        <v>202</v>
      </c>
      <c r="AF221" s="37"/>
      <c r="AG221" s="37"/>
      <c r="AH221" s="37"/>
      <c r="AI221" s="37"/>
      <c r="AJ221" s="37"/>
      <c r="AK221" s="37"/>
      <c r="AL221" s="37"/>
      <c r="AM221" s="48" t="s">
        <v>228</v>
      </c>
      <c r="AN221" s="52">
        <v>202</v>
      </c>
      <c r="AO221" s="37"/>
      <c r="AP221" s="37"/>
      <c r="AQ221" s="37"/>
      <c r="AR221" s="37"/>
      <c r="AS221" s="37"/>
      <c r="AT221" s="37"/>
      <c r="AU221" s="37"/>
    </row>
    <row r="222" spans="1:47" x14ac:dyDescent="0.2">
      <c r="A222" s="48" t="s">
        <v>229</v>
      </c>
      <c r="B222" s="52">
        <v>203</v>
      </c>
      <c r="C222" s="37"/>
      <c r="D222" s="37"/>
      <c r="E222" s="37"/>
      <c r="F222" s="37"/>
      <c r="G222" s="37"/>
      <c r="H222" s="37"/>
      <c r="I222" s="37"/>
      <c r="K222" s="48" t="s">
        <v>229</v>
      </c>
      <c r="L222" s="52">
        <v>203</v>
      </c>
      <c r="M222" s="37"/>
      <c r="N222" s="37"/>
      <c r="O222" s="37"/>
      <c r="P222" s="37"/>
      <c r="Q222" s="37"/>
      <c r="R222" s="37"/>
      <c r="S222" s="37"/>
      <c r="U222" s="48" t="s">
        <v>229</v>
      </c>
      <c r="V222" s="52">
        <v>203</v>
      </c>
      <c r="W222" s="37"/>
      <c r="X222" s="37"/>
      <c r="Y222" s="37"/>
      <c r="Z222" s="37"/>
      <c r="AA222" s="37"/>
      <c r="AB222" s="37"/>
      <c r="AC222" s="37"/>
      <c r="AD222" s="48" t="s">
        <v>229</v>
      </c>
      <c r="AE222" s="52">
        <v>203</v>
      </c>
      <c r="AF222" s="37"/>
      <c r="AG222" s="37"/>
      <c r="AH222" s="37"/>
      <c r="AI222" s="37"/>
      <c r="AJ222" s="37"/>
      <c r="AK222" s="37"/>
      <c r="AL222" s="37"/>
      <c r="AM222" s="48" t="s">
        <v>229</v>
      </c>
      <c r="AN222" s="52">
        <v>203</v>
      </c>
      <c r="AO222" s="37"/>
      <c r="AP222" s="37"/>
      <c r="AQ222" s="37"/>
      <c r="AR222" s="37"/>
      <c r="AS222" s="37"/>
      <c r="AT222" s="37"/>
      <c r="AU222" s="37"/>
    </row>
    <row r="223" spans="1:47" x14ac:dyDescent="0.2">
      <c r="A223" s="48" t="s">
        <v>230</v>
      </c>
      <c r="B223" s="52">
        <v>204</v>
      </c>
      <c r="C223" s="37"/>
      <c r="D223" s="37"/>
      <c r="E223" s="37"/>
      <c r="F223" s="37"/>
      <c r="G223" s="37"/>
      <c r="H223" s="37"/>
      <c r="I223" s="37"/>
      <c r="K223" s="48" t="s">
        <v>230</v>
      </c>
      <c r="L223" s="52">
        <v>204</v>
      </c>
      <c r="M223" s="37"/>
      <c r="N223" s="37"/>
      <c r="O223" s="37"/>
      <c r="P223" s="37"/>
      <c r="Q223" s="37"/>
      <c r="R223" s="37"/>
      <c r="S223" s="37"/>
      <c r="U223" s="48" t="s">
        <v>230</v>
      </c>
      <c r="V223" s="52">
        <v>204</v>
      </c>
      <c r="W223" s="37"/>
      <c r="X223" s="37"/>
      <c r="Y223" s="37"/>
      <c r="Z223" s="37"/>
      <c r="AA223" s="37"/>
      <c r="AB223" s="37"/>
      <c r="AC223" s="37"/>
      <c r="AD223" s="48" t="s">
        <v>230</v>
      </c>
      <c r="AE223" s="52">
        <v>204</v>
      </c>
      <c r="AF223" s="37"/>
      <c r="AG223" s="37"/>
      <c r="AH223" s="37"/>
      <c r="AI223" s="37"/>
      <c r="AJ223" s="37"/>
      <c r="AK223" s="37"/>
      <c r="AL223" s="37"/>
      <c r="AM223" s="48" t="s">
        <v>230</v>
      </c>
      <c r="AN223" s="52">
        <v>204</v>
      </c>
      <c r="AO223" s="37"/>
      <c r="AP223" s="37"/>
      <c r="AQ223" s="37"/>
      <c r="AR223" s="37"/>
      <c r="AS223" s="37"/>
      <c r="AT223" s="37"/>
      <c r="AU223" s="37"/>
    </row>
    <row r="224" spans="1:47" x14ac:dyDescent="0.2">
      <c r="A224" s="48" t="s">
        <v>231</v>
      </c>
      <c r="B224" s="52">
        <v>205</v>
      </c>
      <c r="C224" s="37"/>
      <c r="D224" s="37"/>
      <c r="E224" s="37"/>
      <c r="F224" s="37"/>
      <c r="G224" s="37"/>
      <c r="H224" s="37"/>
      <c r="I224" s="37"/>
      <c r="K224" s="48" t="s">
        <v>231</v>
      </c>
      <c r="L224" s="52">
        <v>205</v>
      </c>
      <c r="M224" s="37"/>
      <c r="N224" s="37"/>
      <c r="O224" s="37"/>
      <c r="P224" s="37"/>
      <c r="Q224" s="37"/>
      <c r="R224" s="37"/>
      <c r="S224" s="37"/>
      <c r="U224" s="48" t="s">
        <v>231</v>
      </c>
      <c r="V224" s="52">
        <v>205</v>
      </c>
      <c r="W224" s="37"/>
      <c r="X224" s="37"/>
      <c r="Y224" s="37"/>
      <c r="Z224" s="37"/>
      <c r="AA224" s="37"/>
      <c r="AB224" s="37"/>
      <c r="AC224" s="37"/>
      <c r="AD224" s="48" t="s">
        <v>231</v>
      </c>
      <c r="AE224" s="52">
        <v>205</v>
      </c>
      <c r="AF224" s="37"/>
      <c r="AG224" s="37"/>
      <c r="AH224" s="37"/>
      <c r="AI224" s="37"/>
      <c r="AJ224" s="37"/>
      <c r="AK224" s="37"/>
      <c r="AL224" s="37"/>
      <c r="AM224" s="48" t="s">
        <v>231</v>
      </c>
      <c r="AN224" s="52">
        <v>205</v>
      </c>
      <c r="AO224" s="37"/>
      <c r="AP224" s="37"/>
      <c r="AQ224" s="37"/>
      <c r="AR224" s="37"/>
      <c r="AS224" s="37"/>
      <c r="AT224" s="37"/>
      <c r="AU224" s="37"/>
    </row>
    <row r="225" spans="1:47" x14ac:dyDescent="0.2">
      <c r="A225" s="48" t="s">
        <v>232</v>
      </c>
      <c r="B225" s="52">
        <v>206</v>
      </c>
      <c r="C225" s="37"/>
      <c r="D225" s="37"/>
      <c r="E225" s="37"/>
      <c r="F225" s="37"/>
      <c r="G225" s="37"/>
      <c r="H225" s="37"/>
      <c r="I225" s="37"/>
      <c r="K225" s="48" t="s">
        <v>232</v>
      </c>
      <c r="L225" s="52">
        <v>206</v>
      </c>
      <c r="M225" s="37"/>
      <c r="N225" s="37"/>
      <c r="O225" s="37"/>
      <c r="P225" s="37"/>
      <c r="Q225" s="37"/>
      <c r="R225" s="37"/>
      <c r="S225" s="37"/>
      <c r="U225" s="48" t="s">
        <v>232</v>
      </c>
      <c r="V225" s="52">
        <v>206</v>
      </c>
      <c r="W225" s="37"/>
      <c r="X225" s="37"/>
      <c r="Y225" s="37"/>
      <c r="Z225" s="37"/>
      <c r="AA225" s="37"/>
      <c r="AB225" s="37"/>
      <c r="AC225" s="37"/>
      <c r="AD225" s="48" t="s">
        <v>232</v>
      </c>
      <c r="AE225" s="52">
        <v>206</v>
      </c>
      <c r="AF225" s="37"/>
      <c r="AG225" s="37"/>
      <c r="AH225" s="37"/>
      <c r="AI225" s="37"/>
      <c r="AJ225" s="37"/>
      <c r="AK225" s="37"/>
      <c r="AL225" s="37"/>
      <c r="AM225" s="48" t="s">
        <v>232</v>
      </c>
      <c r="AN225" s="52">
        <v>206</v>
      </c>
      <c r="AO225" s="37"/>
      <c r="AP225" s="37"/>
      <c r="AQ225" s="37"/>
      <c r="AR225" s="37"/>
      <c r="AS225" s="37"/>
      <c r="AT225" s="37"/>
      <c r="AU225" s="37"/>
    </row>
    <row r="226" spans="1:47" x14ac:dyDescent="0.2">
      <c r="A226" s="48" t="s">
        <v>233</v>
      </c>
      <c r="B226" s="52">
        <v>207</v>
      </c>
      <c r="C226" s="37"/>
      <c r="D226" s="37"/>
      <c r="E226" s="37"/>
      <c r="F226" s="37"/>
      <c r="G226" s="37"/>
      <c r="H226" s="37"/>
      <c r="I226" s="37"/>
      <c r="K226" s="48" t="s">
        <v>233</v>
      </c>
      <c r="L226" s="52">
        <v>207</v>
      </c>
      <c r="M226" s="37"/>
      <c r="N226" s="37"/>
      <c r="O226" s="37"/>
      <c r="P226" s="37"/>
      <c r="Q226" s="37"/>
      <c r="R226" s="37"/>
      <c r="S226" s="37"/>
      <c r="U226" s="48" t="s">
        <v>233</v>
      </c>
      <c r="V226" s="52">
        <v>207</v>
      </c>
      <c r="W226" s="37"/>
      <c r="X226" s="37"/>
      <c r="Y226" s="37"/>
      <c r="Z226" s="37"/>
      <c r="AA226" s="37"/>
      <c r="AB226" s="37"/>
      <c r="AC226" s="37"/>
      <c r="AD226" s="48" t="s">
        <v>233</v>
      </c>
      <c r="AE226" s="52">
        <v>207</v>
      </c>
      <c r="AF226" s="37"/>
      <c r="AG226" s="37"/>
      <c r="AH226" s="37"/>
      <c r="AI226" s="37"/>
      <c r="AJ226" s="37"/>
      <c r="AK226" s="37"/>
      <c r="AL226" s="37"/>
      <c r="AM226" s="48" t="s">
        <v>233</v>
      </c>
      <c r="AN226" s="52">
        <v>207</v>
      </c>
      <c r="AO226" s="37"/>
      <c r="AP226" s="37"/>
      <c r="AQ226" s="37"/>
      <c r="AR226" s="37"/>
      <c r="AS226" s="37"/>
      <c r="AT226" s="37"/>
      <c r="AU226" s="37"/>
    </row>
    <row r="227" spans="1:47" x14ac:dyDescent="0.2">
      <c r="A227" s="48" t="s">
        <v>234</v>
      </c>
      <c r="B227" s="52">
        <v>208</v>
      </c>
      <c r="C227" s="37"/>
      <c r="D227" s="37"/>
      <c r="E227" s="37"/>
      <c r="F227" s="37"/>
      <c r="G227" s="37"/>
      <c r="H227" s="37"/>
      <c r="I227" s="37"/>
      <c r="K227" s="48" t="s">
        <v>234</v>
      </c>
      <c r="L227" s="52">
        <v>208</v>
      </c>
      <c r="M227" s="37"/>
      <c r="N227" s="37"/>
      <c r="O227" s="37"/>
      <c r="P227" s="37"/>
      <c r="Q227" s="37"/>
      <c r="R227" s="37"/>
      <c r="S227" s="37"/>
      <c r="U227" s="48" t="s">
        <v>234</v>
      </c>
      <c r="V227" s="52">
        <v>208</v>
      </c>
      <c r="W227" s="37"/>
      <c r="X227" s="37"/>
      <c r="Y227" s="37"/>
      <c r="Z227" s="37"/>
      <c r="AA227" s="37"/>
      <c r="AB227" s="37"/>
      <c r="AC227" s="37"/>
      <c r="AD227" s="48" t="s">
        <v>234</v>
      </c>
      <c r="AE227" s="52">
        <v>208</v>
      </c>
      <c r="AF227" s="37"/>
      <c r="AG227" s="37"/>
      <c r="AH227" s="37"/>
      <c r="AI227" s="37"/>
      <c r="AJ227" s="37"/>
      <c r="AK227" s="37"/>
      <c r="AL227" s="37"/>
      <c r="AM227" s="48" t="s">
        <v>234</v>
      </c>
      <c r="AN227" s="52">
        <v>208</v>
      </c>
      <c r="AO227" s="37"/>
      <c r="AP227" s="37"/>
      <c r="AQ227" s="37"/>
      <c r="AR227" s="37"/>
      <c r="AS227" s="37"/>
      <c r="AT227" s="37"/>
      <c r="AU227" s="37"/>
    </row>
    <row r="228" spans="1:47" x14ac:dyDescent="0.2">
      <c r="A228" s="48" t="s">
        <v>235</v>
      </c>
      <c r="B228" s="52">
        <v>209</v>
      </c>
      <c r="C228" s="37"/>
      <c r="D228" s="37"/>
      <c r="E228" s="37"/>
      <c r="F228" s="37"/>
      <c r="G228" s="37"/>
      <c r="H228" s="37"/>
      <c r="I228" s="37"/>
      <c r="K228" s="48" t="s">
        <v>235</v>
      </c>
      <c r="L228" s="52">
        <v>209</v>
      </c>
      <c r="M228" s="37"/>
      <c r="N228" s="37"/>
      <c r="O228" s="37"/>
      <c r="P228" s="37"/>
      <c r="Q228" s="37"/>
      <c r="R228" s="37"/>
      <c r="S228" s="37"/>
      <c r="U228" s="48" t="s">
        <v>235</v>
      </c>
      <c r="V228" s="52">
        <v>209</v>
      </c>
      <c r="W228" s="37"/>
      <c r="X228" s="37"/>
      <c r="Y228" s="37"/>
      <c r="Z228" s="37"/>
      <c r="AA228" s="37"/>
      <c r="AB228" s="37"/>
      <c r="AC228" s="37"/>
      <c r="AD228" s="48" t="s">
        <v>235</v>
      </c>
      <c r="AE228" s="52">
        <v>209</v>
      </c>
      <c r="AF228" s="37"/>
      <c r="AG228" s="37"/>
      <c r="AH228" s="37"/>
      <c r="AI228" s="37"/>
      <c r="AJ228" s="37"/>
      <c r="AK228" s="37"/>
      <c r="AL228" s="37"/>
      <c r="AM228" s="48" t="s">
        <v>235</v>
      </c>
      <c r="AN228" s="52">
        <v>209</v>
      </c>
      <c r="AO228" s="37"/>
      <c r="AP228" s="37"/>
      <c r="AQ228" s="37"/>
      <c r="AR228" s="37"/>
      <c r="AS228" s="37"/>
      <c r="AT228" s="37"/>
      <c r="AU228" s="37"/>
    </row>
    <row r="229" spans="1:47" x14ac:dyDescent="0.2">
      <c r="B229" s="52" t="s">
        <v>4</v>
      </c>
      <c r="C229" s="48">
        <f>SUM(C20:C228)</f>
        <v>0</v>
      </c>
      <c r="L229" s="52" t="s">
        <v>4</v>
      </c>
      <c r="M229" s="48">
        <f>SUM(M20:M228)</f>
        <v>0</v>
      </c>
      <c r="V229" s="52" t="s">
        <v>4</v>
      </c>
      <c r="W229" s="48">
        <f>SUM(W20:W228)</f>
        <v>0</v>
      </c>
      <c r="AE229" s="52" t="s">
        <v>4</v>
      </c>
      <c r="AF229" s="48">
        <f>SUM(AF20:AF228)</f>
        <v>0</v>
      </c>
      <c r="AN229" s="52" t="s">
        <v>4</v>
      </c>
      <c r="AO229" s="48">
        <f>SUM(AO20:AO228)</f>
        <v>0</v>
      </c>
    </row>
    <row r="230" spans="1:47" x14ac:dyDescent="0.2">
      <c r="L230" s="52"/>
    </row>
    <row r="231" spans="1:47" x14ac:dyDescent="0.2">
      <c r="A231" s="85" t="s">
        <v>240</v>
      </c>
      <c r="B231" s="54" t="s">
        <v>241</v>
      </c>
      <c r="L231" s="52"/>
    </row>
    <row r="232" spans="1:47" x14ac:dyDescent="0.2">
      <c r="B232" s="48"/>
      <c r="L232" s="48"/>
      <c r="V232" s="48"/>
      <c r="AE232" s="48"/>
      <c r="AN232" s="48"/>
    </row>
    <row r="233" spans="1:47" x14ac:dyDescent="0.2">
      <c r="B233" s="48"/>
      <c r="L233" s="48"/>
      <c r="V233" s="48"/>
      <c r="AE233" s="48"/>
      <c r="AN233" s="48"/>
    </row>
    <row r="234" spans="1:47" ht="13.5" thickBot="1" x14ac:dyDescent="0.25">
      <c r="B234" s="86" t="s">
        <v>243</v>
      </c>
      <c r="C234" s="87" t="s">
        <v>244</v>
      </c>
      <c r="L234" s="86" t="s">
        <v>243</v>
      </c>
      <c r="M234" s="87" t="s">
        <v>244</v>
      </c>
      <c r="V234" s="86" t="s">
        <v>243</v>
      </c>
      <c r="W234" s="87" t="s">
        <v>244</v>
      </c>
      <c r="AE234" s="86" t="s">
        <v>243</v>
      </c>
      <c r="AF234" s="87" t="s">
        <v>244</v>
      </c>
      <c r="AN234" s="86" t="s">
        <v>243</v>
      </c>
      <c r="AO234" s="87" t="s">
        <v>244</v>
      </c>
    </row>
    <row r="235" spans="1:47" ht="13.5" thickTop="1" x14ac:dyDescent="0.2">
      <c r="B235" s="48" t="s">
        <v>289</v>
      </c>
      <c r="C235" s="48">
        <f>SUM(C20:C22)</f>
        <v>0</v>
      </c>
      <c r="L235" s="48" t="s">
        <v>289</v>
      </c>
      <c r="M235" s="48">
        <f>SUM(M20:M22)</f>
        <v>0</v>
      </c>
      <c r="V235" s="48" t="s">
        <v>289</v>
      </c>
      <c r="W235" s="48">
        <f>SUM(W20:W22)</f>
        <v>0</v>
      </c>
      <c r="AE235" s="48" t="s">
        <v>289</v>
      </c>
      <c r="AF235" s="48">
        <f>SUM(AF20:AF22)</f>
        <v>0</v>
      </c>
      <c r="AN235" s="48" t="s">
        <v>289</v>
      </c>
      <c r="AO235" s="48">
        <f>SUM(AO20:AO22)</f>
        <v>0</v>
      </c>
    </row>
    <row r="236" spans="1:47" x14ac:dyDescent="0.2">
      <c r="B236" s="48" t="s">
        <v>290</v>
      </c>
      <c r="C236" s="48">
        <f>SUM(C23:C34)</f>
        <v>0</v>
      </c>
      <c r="L236" s="48" t="s">
        <v>290</v>
      </c>
      <c r="M236" s="48">
        <f>SUM(M23:M34)</f>
        <v>0</v>
      </c>
      <c r="V236" s="48" t="s">
        <v>290</v>
      </c>
      <c r="W236" s="48">
        <f>SUM(W23:W34)</f>
        <v>0</v>
      </c>
      <c r="AE236" s="48" t="s">
        <v>290</v>
      </c>
      <c r="AF236" s="48">
        <f>SUM(AF23:AF34)</f>
        <v>0</v>
      </c>
      <c r="AN236" s="48" t="s">
        <v>290</v>
      </c>
      <c r="AO236" s="48">
        <f>SUM(AO23:AO34)</f>
        <v>0</v>
      </c>
    </row>
    <row r="237" spans="1:47" x14ac:dyDescent="0.2">
      <c r="B237" s="48" t="s">
        <v>291</v>
      </c>
      <c r="C237" s="48">
        <f>SUM(C35:C58)</f>
        <v>0</v>
      </c>
      <c r="L237" s="48" t="s">
        <v>291</v>
      </c>
      <c r="M237" s="48">
        <f>SUM(M35:M58)</f>
        <v>0</v>
      </c>
      <c r="V237" s="48" t="s">
        <v>291</v>
      </c>
      <c r="W237" s="48">
        <f>SUM(W35:W58)</f>
        <v>0</v>
      </c>
      <c r="AE237" s="48" t="s">
        <v>291</v>
      </c>
      <c r="AF237" s="48">
        <f>SUM(AF35:AF58)</f>
        <v>0</v>
      </c>
      <c r="AN237" s="48" t="s">
        <v>291</v>
      </c>
      <c r="AO237" s="48">
        <f>SUM(AO35:AO58)</f>
        <v>0</v>
      </c>
    </row>
    <row r="238" spans="1:47" x14ac:dyDescent="0.2">
      <c r="B238" s="48" t="s">
        <v>292</v>
      </c>
      <c r="C238" s="48">
        <f>SUM(C59:C100)</f>
        <v>0</v>
      </c>
      <c r="L238" s="48" t="s">
        <v>292</v>
      </c>
      <c r="M238" s="48">
        <f>SUM(M59:M100)</f>
        <v>0</v>
      </c>
      <c r="V238" s="48" t="s">
        <v>292</v>
      </c>
      <c r="W238" s="48">
        <f>SUM(W59:W100)</f>
        <v>0</v>
      </c>
      <c r="AE238" s="48" t="s">
        <v>292</v>
      </c>
      <c r="AF238" s="48">
        <f>SUM(AF59:AF100)</f>
        <v>0</v>
      </c>
      <c r="AN238" s="48" t="s">
        <v>292</v>
      </c>
      <c r="AO238" s="48">
        <f>SUM(AO59:AO100)</f>
        <v>0</v>
      </c>
    </row>
    <row r="239" spans="1:47" x14ac:dyDescent="0.2">
      <c r="B239" s="48" t="s">
        <v>293</v>
      </c>
      <c r="C239" s="48">
        <f>SUM(C101:C146)</f>
        <v>0</v>
      </c>
      <c r="L239" s="48" t="s">
        <v>293</v>
      </c>
      <c r="M239" s="48">
        <f>SUM(M101:M146)</f>
        <v>0</v>
      </c>
      <c r="V239" s="48" t="s">
        <v>293</v>
      </c>
      <c r="W239" s="48">
        <f>SUM(W101:W146)</f>
        <v>0</v>
      </c>
      <c r="AE239" s="48" t="s">
        <v>293</v>
      </c>
      <c r="AF239" s="48">
        <f>SUM(AF101:AF146)</f>
        <v>0</v>
      </c>
      <c r="AN239" s="48" t="s">
        <v>293</v>
      </c>
      <c r="AO239" s="48">
        <f>SUM(AO101:AO146)</f>
        <v>0</v>
      </c>
    </row>
    <row r="240" spans="1:47" x14ac:dyDescent="0.2">
      <c r="B240" s="48" t="s">
        <v>294</v>
      </c>
      <c r="C240" s="48">
        <f>SUM(C147:C188)</f>
        <v>0</v>
      </c>
      <c r="L240" s="48" t="s">
        <v>294</v>
      </c>
      <c r="M240" s="48">
        <f>SUM(M147:M188)</f>
        <v>0</v>
      </c>
      <c r="V240" s="48" t="s">
        <v>294</v>
      </c>
      <c r="W240" s="48">
        <f>SUM(W147:W188)</f>
        <v>0</v>
      </c>
      <c r="AE240" s="48" t="s">
        <v>294</v>
      </c>
      <c r="AF240" s="48">
        <f>SUM(AF147:AF188)</f>
        <v>0</v>
      </c>
      <c r="AN240" s="48" t="s">
        <v>294</v>
      </c>
      <c r="AO240" s="48">
        <f>SUM(AO147:AO188)</f>
        <v>0</v>
      </c>
    </row>
    <row r="241" spans="2:41" x14ac:dyDescent="0.2">
      <c r="B241" s="48" t="s">
        <v>295</v>
      </c>
      <c r="C241" s="48">
        <f>SUM(C189:C212)</f>
        <v>0</v>
      </c>
      <c r="L241" s="48" t="s">
        <v>295</v>
      </c>
      <c r="M241" s="48">
        <f>SUM(M189:M212)</f>
        <v>0</v>
      </c>
      <c r="V241" s="48" t="s">
        <v>295</v>
      </c>
      <c r="W241" s="48">
        <f>SUM(W189:W212)</f>
        <v>0</v>
      </c>
      <c r="AE241" s="48" t="s">
        <v>295</v>
      </c>
      <c r="AF241" s="48">
        <f>SUM(AF189:AF212)</f>
        <v>0</v>
      </c>
      <c r="AN241" s="48" t="s">
        <v>295</v>
      </c>
      <c r="AO241" s="48">
        <f>SUM(AO189:AO212)</f>
        <v>0</v>
      </c>
    </row>
    <row r="242" spans="2:41" x14ac:dyDescent="0.2">
      <c r="B242" s="48" t="s">
        <v>296</v>
      </c>
      <c r="C242" s="48">
        <f>SUM(C213:C224)</f>
        <v>0</v>
      </c>
      <c r="L242" s="48" t="s">
        <v>296</v>
      </c>
      <c r="M242" s="48">
        <f>SUM(M213:M224)</f>
        <v>0</v>
      </c>
      <c r="V242" s="48" t="s">
        <v>296</v>
      </c>
      <c r="W242" s="48">
        <f>SUM(W213:W224)</f>
        <v>0</v>
      </c>
      <c r="AE242" s="48" t="s">
        <v>296</v>
      </c>
      <c r="AF242" s="48">
        <f>SUM(AF213:AF224)</f>
        <v>0</v>
      </c>
      <c r="AN242" s="48" t="s">
        <v>296</v>
      </c>
      <c r="AO242" s="48">
        <f>SUM(AO213:AO224)</f>
        <v>0</v>
      </c>
    </row>
    <row r="243" spans="2:41" x14ac:dyDescent="0.2">
      <c r="B243" s="48" t="s">
        <v>297</v>
      </c>
      <c r="C243" s="48">
        <f>SUM(C225:C227)</f>
        <v>0</v>
      </c>
      <c r="L243" s="48" t="s">
        <v>297</v>
      </c>
      <c r="M243" s="48">
        <f>SUM(M225:M227)</f>
        <v>0</v>
      </c>
      <c r="V243" s="48" t="s">
        <v>297</v>
      </c>
      <c r="W243" s="48">
        <f>SUM(W225:W227)</f>
        <v>0</v>
      </c>
      <c r="AE243" s="48" t="s">
        <v>297</v>
      </c>
      <c r="AF243" s="48">
        <f>SUM(AF225:AF227)</f>
        <v>0</v>
      </c>
      <c r="AN243" s="48" t="s">
        <v>297</v>
      </c>
      <c r="AO243" s="48">
        <f>SUM(AO225:AO227)</f>
        <v>0</v>
      </c>
    </row>
    <row r="244" spans="2:41" x14ac:dyDescent="0.2">
      <c r="B244" s="48" t="s">
        <v>298</v>
      </c>
      <c r="C244" s="48">
        <f>$C$228</f>
        <v>0</v>
      </c>
      <c r="L244" s="48" t="s">
        <v>298</v>
      </c>
      <c r="M244" s="48">
        <f>$M$228</f>
        <v>0</v>
      </c>
      <c r="V244" s="48" t="s">
        <v>298</v>
      </c>
      <c r="W244" s="48">
        <f>$W$228</f>
        <v>0</v>
      </c>
      <c r="AE244" s="48" t="s">
        <v>298</v>
      </c>
      <c r="AF244" s="48">
        <f>$AF$228</f>
        <v>0</v>
      </c>
      <c r="AN244" s="48" t="s">
        <v>298</v>
      </c>
      <c r="AO244" s="48">
        <f>$AO$228</f>
        <v>0</v>
      </c>
    </row>
    <row r="245" spans="2:41" x14ac:dyDescent="0.2">
      <c r="B245" s="48"/>
      <c r="L245" s="48"/>
      <c r="V245" s="48"/>
      <c r="AE245" s="48"/>
      <c r="AN245" s="48"/>
    </row>
    <row r="246" spans="2:41" x14ac:dyDescent="0.2">
      <c r="B246" s="48"/>
      <c r="L246" s="48"/>
      <c r="V246" s="48"/>
      <c r="AE246" s="48"/>
      <c r="AN246" s="48"/>
    </row>
    <row r="247" spans="2:41" x14ac:dyDescent="0.2">
      <c r="B247" s="48"/>
      <c r="L247" s="48"/>
      <c r="V247" s="48"/>
      <c r="AE247" s="48"/>
      <c r="AN247" s="48"/>
    </row>
    <row r="248" spans="2:41" x14ac:dyDescent="0.2">
      <c r="B248" s="48"/>
      <c r="L248" s="48"/>
      <c r="V248" s="48"/>
      <c r="AE248" s="48"/>
      <c r="AN248" s="48"/>
    </row>
    <row r="249" spans="2:41" x14ac:dyDescent="0.2">
      <c r="B249" s="48"/>
      <c r="L249" s="48"/>
      <c r="V249" s="48"/>
      <c r="AE249" s="48"/>
      <c r="AN249" s="48"/>
    </row>
    <row r="250" spans="2:41" x14ac:dyDescent="0.2">
      <c r="B250" s="48"/>
      <c r="L250" s="48"/>
      <c r="V250" s="48"/>
      <c r="AE250" s="48"/>
      <c r="AN250" s="48"/>
    </row>
    <row r="251" spans="2:41" x14ac:dyDescent="0.2">
      <c r="B251" s="48"/>
      <c r="L251" s="48"/>
      <c r="V251" s="48"/>
      <c r="AE251" s="48"/>
      <c r="AN251" s="48"/>
    </row>
    <row r="252" spans="2:41" x14ac:dyDescent="0.2">
      <c r="B252" s="48"/>
      <c r="L252" s="48"/>
      <c r="V252" s="48"/>
      <c r="AE252" s="48"/>
      <c r="AN252" s="48"/>
    </row>
    <row r="253" spans="2:41" x14ac:dyDescent="0.2">
      <c r="B253" s="48"/>
      <c r="L253" s="48"/>
      <c r="V253" s="48"/>
      <c r="AE253" s="48"/>
      <c r="AN253" s="48"/>
    </row>
    <row r="254" spans="2:41" x14ac:dyDescent="0.2">
      <c r="B254" s="48"/>
      <c r="L254" s="48"/>
      <c r="V254" s="48"/>
      <c r="AE254" s="48"/>
      <c r="AN254" s="48"/>
    </row>
    <row r="255" spans="2:41" x14ac:dyDescent="0.2">
      <c r="B255" s="48"/>
      <c r="L255" s="48"/>
      <c r="V255" s="48"/>
      <c r="AE255" s="48"/>
      <c r="AN255" s="48"/>
    </row>
    <row r="256" spans="2:41" x14ac:dyDescent="0.2">
      <c r="B256" s="48"/>
      <c r="L256" s="48"/>
      <c r="V256" s="48"/>
      <c r="AE256" s="48"/>
      <c r="AN256" s="48"/>
    </row>
    <row r="257" spans="2:40" x14ac:dyDescent="0.2">
      <c r="B257" s="48"/>
      <c r="L257" s="48"/>
      <c r="V257" s="48"/>
      <c r="AE257" s="48"/>
      <c r="AN257" s="48"/>
    </row>
    <row r="258" spans="2:40" x14ac:dyDescent="0.2">
      <c r="B258" s="48"/>
      <c r="L258" s="48"/>
      <c r="V258" s="48"/>
      <c r="AE258" s="48"/>
      <c r="AN258" s="48"/>
    </row>
    <row r="259" spans="2:40" x14ac:dyDescent="0.2">
      <c r="B259" s="48"/>
      <c r="L259" s="48"/>
      <c r="V259" s="48"/>
      <c r="AE259" s="48"/>
      <c r="AN259" s="48"/>
    </row>
    <row r="260" spans="2:40" x14ac:dyDescent="0.2">
      <c r="B260" s="48"/>
      <c r="L260" s="48"/>
      <c r="V260" s="48"/>
      <c r="AE260" s="48"/>
      <c r="AN260" s="48"/>
    </row>
    <row r="261" spans="2:40" x14ac:dyDescent="0.2">
      <c r="B261" s="48"/>
      <c r="L261" s="48"/>
      <c r="V261" s="48"/>
      <c r="AE261" s="48"/>
      <c r="AN261" s="48"/>
    </row>
  </sheetData>
  <sheetProtection password="F8E0" sheet="1" objects="1" scenarios="1" selectLockedCells="1"/>
  <mergeCells count="9">
    <mergeCell ref="G6:G10"/>
    <mergeCell ref="C14:D14"/>
    <mergeCell ref="C10:D10"/>
    <mergeCell ref="C13:D13"/>
    <mergeCell ref="C4:D4"/>
    <mergeCell ref="C6:D6"/>
    <mergeCell ref="C7:D7"/>
    <mergeCell ref="C8:D8"/>
    <mergeCell ref="C9:D9"/>
  </mergeCells>
  <phoneticPr fontId="2" type="noConversion"/>
  <pageMargins left="0.75" right="0.75" top="1" bottom="1" header="0.5" footer="0.5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J261"/>
  <sheetViews>
    <sheetView topLeftCell="A2" workbookViewId="0">
      <selection activeCell="C24" sqref="C24"/>
    </sheetView>
  </sheetViews>
  <sheetFormatPr defaultColWidth="8.85546875" defaultRowHeight="12.75" x14ac:dyDescent="0.2"/>
  <cols>
    <col min="1" max="1" width="19.5703125" style="48" customWidth="1"/>
    <col min="2" max="2" width="17.85546875" style="52" customWidth="1"/>
    <col min="3" max="3" width="13.85546875" style="48" customWidth="1"/>
    <col min="4" max="8" width="8.85546875" style="48"/>
    <col min="9" max="9" width="11.28515625" style="48" customWidth="1"/>
    <col min="10" max="10" width="12.42578125" style="52" customWidth="1"/>
    <col min="11" max="16384" width="8.85546875" style="48"/>
  </cols>
  <sheetData>
    <row r="2" spans="1:10" ht="13.5" thickBot="1" x14ac:dyDescent="0.25">
      <c r="A2" s="48" t="s">
        <v>0</v>
      </c>
      <c r="B2" s="38"/>
      <c r="J2" s="48"/>
    </row>
    <row r="3" spans="1:10" ht="19.5" thickBot="1" x14ac:dyDescent="0.35">
      <c r="A3" s="48" t="s">
        <v>1</v>
      </c>
      <c r="B3" s="38"/>
      <c r="C3" s="88" t="s">
        <v>266</v>
      </c>
      <c r="D3" s="89"/>
      <c r="E3" s="89"/>
      <c r="F3" s="89"/>
      <c r="G3" s="89"/>
      <c r="H3" s="90"/>
      <c r="I3" s="91"/>
      <c r="J3" s="48"/>
    </row>
    <row r="4" spans="1:10" x14ac:dyDescent="0.2">
      <c r="A4" s="48" t="s">
        <v>2</v>
      </c>
      <c r="B4" s="38"/>
      <c r="J4" s="48"/>
    </row>
    <row r="5" spans="1:10" x14ac:dyDescent="0.2">
      <c r="A5" s="48" t="s">
        <v>5</v>
      </c>
      <c r="B5" s="38"/>
      <c r="J5" s="48"/>
    </row>
    <row r="6" spans="1:10" x14ac:dyDescent="0.2">
      <c r="A6" s="48" t="s">
        <v>8</v>
      </c>
      <c r="B6" s="38"/>
      <c r="J6" s="48"/>
    </row>
    <row r="7" spans="1:10" x14ac:dyDescent="0.2">
      <c r="A7" s="48" t="s">
        <v>9</v>
      </c>
      <c r="B7" s="38"/>
      <c r="J7" s="48"/>
    </row>
    <row r="8" spans="1:10" x14ac:dyDescent="0.2">
      <c r="A8" s="48" t="s">
        <v>10</v>
      </c>
      <c r="B8" s="38"/>
      <c r="J8" s="48"/>
    </row>
    <row r="9" spans="1:10" x14ac:dyDescent="0.2">
      <c r="A9" s="48" t="s">
        <v>11</v>
      </c>
      <c r="B9" s="38"/>
      <c r="J9" s="48"/>
    </row>
    <row r="10" spans="1:10" x14ac:dyDescent="0.2">
      <c r="A10" s="48" t="s">
        <v>12</v>
      </c>
      <c r="B10" s="38"/>
      <c r="J10" s="48"/>
    </row>
    <row r="11" spans="1:10" x14ac:dyDescent="0.2">
      <c r="A11" s="48" t="s">
        <v>13</v>
      </c>
      <c r="B11" s="38"/>
      <c r="J11" s="48"/>
    </row>
    <row r="12" spans="1:10" x14ac:dyDescent="0.2">
      <c r="A12" s="48" t="s">
        <v>14</v>
      </c>
      <c r="B12" s="42"/>
      <c r="J12" s="48"/>
    </row>
    <row r="13" spans="1:10" x14ac:dyDescent="0.2">
      <c r="A13" s="48" t="s">
        <v>15</v>
      </c>
      <c r="B13" s="42"/>
      <c r="J13" s="48"/>
    </row>
    <row r="14" spans="1:10" x14ac:dyDescent="0.2">
      <c r="A14" s="48" t="s">
        <v>16</v>
      </c>
      <c r="B14" s="47"/>
      <c r="J14" s="48"/>
    </row>
    <row r="15" spans="1:10" x14ac:dyDescent="0.2">
      <c r="A15" s="48" t="s">
        <v>17</v>
      </c>
      <c r="B15" s="38"/>
      <c r="J15" s="48"/>
    </row>
    <row r="16" spans="1:10" x14ac:dyDescent="0.2">
      <c r="A16" s="48" t="s">
        <v>18</v>
      </c>
      <c r="B16" s="38"/>
      <c r="E16" s="69"/>
      <c r="J16" s="48"/>
    </row>
    <row r="17" spans="1:10" ht="9.6" customHeight="1" x14ac:dyDescent="0.2">
      <c r="B17" s="69"/>
      <c r="E17" s="69"/>
      <c r="J17" s="48"/>
    </row>
    <row r="18" spans="1:10" x14ac:dyDescent="0.2">
      <c r="J18" s="52" t="s">
        <v>236</v>
      </c>
    </row>
    <row r="19" spans="1:10" x14ac:dyDescent="0.2">
      <c r="A19" s="48" t="s">
        <v>19</v>
      </c>
      <c r="B19" s="52" t="s">
        <v>20</v>
      </c>
      <c r="C19" s="48" t="s">
        <v>21</v>
      </c>
      <c r="D19" s="48" t="s">
        <v>22</v>
      </c>
      <c r="E19" s="48" t="s">
        <v>23</v>
      </c>
      <c r="F19" s="48" t="s">
        <v>24</v>
      </c>
      <c r="G19" s="48" t="s">
        <v>25</v>
      </c>
      <c r="H19" s="48" t="s">
        <v>26</v>
      </c>
      <c r="J19" s="52" t="s">
        <v>237</v>
      </c>
    </row>
    <row r="20" spans="1:10" x14ac:dyDescent="0.2">
      <c r="A20" s="48" t="s">
        <v>27</v>
      </c>
      <c r="B20" s="52">
        <v>1</v>
      </c>
      <c r="C20" s="37"/>
      <c r="D20" s="37"/>
      <c r="E20" s="37"/>
      <c r="F20" s="37"/>
      <c r="G20" s="37"/>
      <c r="H20" s="37"/>
      <c r="I20" s="37"/>
      <c r="J20" s="52">
        <f>C20*5</f>
        <v>0</v>
      </c>
    </row>
    <row r="21" spans="1:10" x14ac:dyDescent="0.2">
      <c r="A21" s="48" t="s">
        <v>28</v>
      </c>
      <c r="B21" s="52">
        <v>2</v>
      </c>
      <c r="C21" s="37"/>
      <c r="D21" s="37"/>
      <c r="E21" s="37"/>
      <c r="F21" s="37"/>
      <c r="G21" s="37"/>
      <c r="H21" s="37"/>
      <c r="I21" s="37"/>
      <c r="J21" s="52">
        <f t="shared" ref="J21:J84" si="0">C21*5</f>
        <v>0</v>
      </c>
    </row>
    <row r="22" spans="1:10" x14ac:dyDescent="0.2">
      <c r="A22" s="48" t="s">
        <v>29</v>
      </c>
      <c r="B22" s="52">
        <v>3</v>
      </c>
      <c r="C22" s="37"/>
      <c r="D22" s="37"/>
      <c r="E22" s="37"/>
      <c r="F22" s="37"/>
      <c r="G22" s="37"/>
      <c r="H22" s="37"/>
      <c r="I22" s="37"/>
      <c r="J22" s="52">
        <f t="shared" si="0"/>
        <v>0</v>
      </c>
    </row>
    <row r="23" spans="1:10" x14ac:dyDescent="0.2">
      <c r="A23" s="48" t="s">
        <v>30</v>
      </c>
      <c r="B23" s="52">
        <v>4</v>
      </c>
      <c r="C23" s="37"/>
      <c r="D23" s="37"/>
      <c r="E23" s="37"/>
      <c r="F23" s="37"/>
      <c r="G23" s="37"/>
      <c r="H23" s="37"/>
      <c r="I23" s="37"/>
      <c r="J23" s="52">
        <f t="shared" si="0"/>
        <v>0</v>
      </c>
    </row>
    <row r="24" spans="1:10" x14ac:dyDescent="0.2">
      <c r="A24" s="48" t="s">
        <v>31</v>
      </c>
      <c r="B24" s="52">
        <v>5</v>
      </c>
      <c r="C24" s="37"/>
      <c r="D24" s="37"/>
      <c r="E24" s="37"/>
      <c r="F24" s="37"/>
      <c r="G24" s="37"/>
      <c r="H24" s="37"/>
      <c r="I24" s="37"/>
      <c r="J24" s="52">
        <f t="shared" si="0"/>
        <v>0</v>
      </c>
    </row>
    <row r="25" spans="1:10" x14ac:dyDescent="0.2">
      <c r="A25" s="48" t="s">
        <v>32</v>
      </c>
      <c r="B25" s="52">
        <v>6</v>
      </c>
      <c r="C25" s="37"/>
      <c r="D25" s="37"/>
      <c r="E25" s="37"/>
      <c r="F25" s="37"/>
      <c r="G25" s="37"/>
      <c r="H25" s="37"/>
      <c r="I25" s="37"/>
      <c r="J25" s="52">
        <f t="shared" si="0"/>
        <v>0</v>
      </c>
    </row>
    <row r="26" spans="1:10" x14ac:dyDescent="0.2">
      <c r="A26" s="48" t="s">
        <v>33</v>
      </c>
      <c r="B26" s="52">
        <v>7</v>
      </c>
      <c r="C26" s="37"/>
      <c r="D26" s="37"/>
      <c r="E26" s="37"/>
      <c r="F26" s="37"/>
      <c r="G26" s="37"/>
      <c r="H26" s="37"/>
      <c r="I26" s="37"/>
      <c r="J26" s="52">
        <f t="shared" si="0"/>
        <v>0</v>
      </c>
    </row>
    <row r="27" spans="1:10" x14ac:dyDescent="0.2">
      <c r="A27" s="48" t="s">
        <v>34</v>
      </c>
      <c r="B27" s="52">
        <v>8</v>
      </c>
      <c r="C27" s="37"/>
      <c r="D27" s="37"/>
      <c r="E27" s="37"/>
      <c r="F27" s="37"/>
      <c r="G27" s="37"/>
      <c r="H27" s="37"/>
      <c r="I27" s="37"/>
      <c r="J27" s="52">
        <f t="shared" si="0"/>
        <v>0</v>
      </c>
    </row>
    <row r="28" spans="1:10" x14ac:dyDescent="0.2">
      <c r="A28" s="48" t="s">
        <v>35</v>
      </c>
      <c r="B28" s="52">
        <v>9</v>
      </c>
      <c r="C28" s="37"/>
      <c r="D28" s="37"/>
      <c r="E28" s="37"/>
      <c r="F28" s="37"/>
      <c r="G28" s="37"/>
      <c r="H28" s="37"/>
      <c r="I28" s="37"/>
      <c r="J28" s="52">
        <f t="shared" si="0"/>
        <v>0</v>
      </c>
    </row>
    <row r="29" spans="1:10" x14ac:dyDescent="0.2">
      <c r="A29" s="48" t="s">
        <v>36</v>
      </c>
      <c r="B29" s="52">
        <v>10</v>
      </c>
      <c r="C29" s="37"/>
      <c r="D29" s="37"/>
      <c r="E29" s="37"/>
      <c r="F29" s="37"/>
      <c r="G29" s="37"/>
      <c r="H29" s="37"/>
      <c r="I29" s="37"/>
      <c r="J29" s="52">
        <f t="shared" si="0"/>
        <v>0</v>
      </c>
    </row>
    <row r="30" spans="1:10" x14ac:dyDescent="0.2">
      <c r="A30" s="48" t="s">
        <v>37</v>
      </c>
      <c r="B30" s="52">
        <v>11</v>
      </c>
      <c r="C30" s="37"/>
      <c r="D30" s="37"/>
      <c r="E30" s="37"/>
      <c r="F30" s="37"/>
      <c r="G30" s="37"/>
      <c r="H30" s="37"/>
      <c r="I30" s="37"/>
      <c r="J30" s="52">
        <f t="shared" si="0"/>
        <v>0</v>
      </c>
    </row>
    <row r="31" spans="1:10" x14ac:dyDescent="0.2">
      <c r="A31" s="48" t="s">
        <v>38</v>
      </c>
      <c r="B31" s="52">
        <v>12</v>
      </c>
      <c r="C31" s="37"/>
      <c r="D31" s="37"/>
      <c r="E31" s="37"/>
      <c r="F31" s="37"/>
      <c r="G31" s="37"/>
      <c r="H31" s="37"/>
      <c r="I31" s="37"/>
      <c r="J31" s="52">
        <f t="shared" si="0"/>
        <v>0</v>
      </c>
    </row>
    <row r="32" spans="1:10" x14ac:dyDescent="0.2">
      <c r="A32" s="48" t="s">
        <v>39</v>
      </c>
      <c r="B32" s="52">
        <v>13</v>
      </c>
      <c r="C32" s="37"/>
      <c r="D32" s="37"/>
      <c r="E32" s="37"/>
      <c r="F32" s="37"/>
      <c r="G32" s="37"/>
      <c r="H32" s="37"/>
      <c r="I32" s="37"/>
      <c r="J32" s="52">
        <f t="shared" si="0"/>
        <v>0</v>
      </c>
    </row>
    <row r="33" spans="1:10" x14ac:dyDescent="0.2">
      <c r="A33" s="48" t="s">
        <v>40</v>
      </c>
      <c r="B33" s="52">
        <v>14</v>
      </c>
      <c r="C33" s="37"/>
      <c r="D33" s="37"/>
      <c r="E33" s="37"/>
      <c r="F33" s="37"/>
      <c r="G33" s="37"/>
      <c r="H33" s="37"/>
      <c r="I33" s="37"/>
      <c r="J33" s="52">
        <f t="shared" si="0"/>
        <v>0</v>
      </c>
    </row>
    <row r="34" spans="1:10" x14ac:dyDescent="0.2">
      <c r="A34" s="48" t="s">
        <v>41</v>
      </c>
      <c r="B34" s="52">
        <v>15</v>
      </c>
      <c r="C34" s="37"/>
      <c r="D34" s="37"/>
      <c r="E34" s="37"/>
      <c r="F34" s="37"/>
      <c r="G34" s="37"/>
      <c r="H34" s="37"/>
      <c r="I34" s="37"/>
      <c r="J34" s="52">
        <f t="shared" si="0"/>
        <v>0</v>
      </c>
    </row>
    <row r="35" spans="1:10" x14ac:dyDescent="0.2">
      <c r="A35" s="48" t="s">
        <v>42</v>
      </c>
      <c r="B35" s="52">
        <v>16</v>
      </c>
      <c r="C35" s="37"/>
      <c r="D35" s="37"/>
      <c r="E35" s="37"/>
      <c r="F35" s="37"/>
      <c r="G35" s="37"/>
      <c r="H35" s="37"/>
      <c r="I35" s="37"/>
      <c r="J35" s="52">
        <f t="shared" si="0"/>
        <v>0</v>
      </c>
    </row>
    <row r="36" spans="1:10" x14ac:dyDescent="0.2">
      <c r="A36" s="48" t="s">
        <v>43</v>
      </c>
      <c r="B36" s="52">
        <v>17</v>
      </c>
      <c r="C36" s="37"/>
      <c r="D36" s="37"/>
      <c r="E36" s="37"/>
      <c r="F36" s="37"/>
      <c r="G36" s="37"/>
      <c r="H36" s="37"/>
      <c r="I36" s="37"/>
      <c r="J36" s="52">
        <f t="shared" si="0"/>
        <v>0</v>
      </c>
    </row>
    <row r="37" spans="1:10" x14ac:dyDescent="0.2">
      <c r="A37" s="48" t="s">
        <v>44</v>
      </c>
      <c r="B37" s="52">
        <v>18</v>
      </c>
      <c r="C37" s="37"/>
      <c r="D37" s="37"/>
      <c r="E37" s="37"/>
      <c r="F37" s="37"/>
      <c r="G37" s="37"/>
      <c r="H37" s="37"/>
      <c r="I37" s="37"/>
      <c r="J37" s="52">
        <f t="shared" si="0"/>
        <v>0</v>
      </c>
    </row>
    <row r="38" spans="1:10" x14ac:dyDescent="0.2">
      <c r="A38" s="48" t="s">
        <v>45</v>
      </c>
      <c r="B38" s="52">
        <v>19</v>
      </c>
      <c r="C38" s="37"/>
      <c r="D38" s="37"/>
      <c r="E38" s="37"/>
      <c r="F38" s="37"/>
      <c r="G38" s="37"/>
      <c r="H38" s="37"/>
      <c r="I38" s="37"/>
      <c r="J38" s="52">
        <f t="shared" si="0"/>
        <v>0</v>
      </c>
    </row>
    <row r="39" spans="1:10" x14ac:dyDescent="0.2">
      <c r="A39" s="48" t="s">
        <v>46</v>
      </c>
      <c r="B39" s="52">
        <v>20</v>
      </c>
      <c r="C39" s="37"/>
      <c r="D39" s="37"/>
      <c r="E39" s="37"/>
      <c r="F39" s="37"/>
      <c r="G39" s="37"/>
      <c r="H39" s="37"/>
      <c r="I39" s="37"/>
      <c r="J39" s="52">
        <f t="shared" si="0"/>
        <v>0</v>
      </c>
    </row>
    <row r="40" spans="1:10" x14ac:dyDescent="0.2">
      <c r="A40" s="48" t="s">
        <v>47</v>
      </c>
      <c r="B40" s="52">
        <v>21</v>
      </c>
      <c r="C40" s="37"/>
      <c r="D40" s="37"/>
      <c r="E40" s="37"/>
      <c r="F40" s="37"/>
      <c r="G40" s="37"/>
      <c r="H40" s="37"/>
      <c r="I40" s="37"/>
      <c r="J40" s="52">
        <f t="shared" si="0"/>
        <v>0</v>
      </c>
    </row>
    <row r="41" spans="1:10" x14ac:dyDescent="0.2">
      <c r="A41" s="48" t="s">
        <v>48</v>
      </c>
      <c r="B41" s="52">
        <v>22</v>
      </c>
      <c r="C41" s="37"/>
      <c r="D41" s="37"/>
      <c r="E41" s="37"/>
      <c r="F41" s="37"/>
      <c r="G41" s="37"/>
      <c r="H41" s="37"/>
      <c r="I41" s="37"/>
      <c r="J41" s="52">
        <f t="shared" si="0"/>
        <v>0</v>
      </c>
    </row>
    <row r="42" spans="1:10" x14ac:dyDescent="0.2">
      <c r="A42" s="48" t="s">
        <v>49</v>
      </c>
      <c r="B42" s="52">
        <v>23</v>
      </c>
      <c r="C42" s="37"/>
      <c r="D42" s="37"/>
      <c r="E42" s="37"/>
      <c r="F42" s="37"/>
      <c r="G42" s="37"/>
      <c r="H42" s="37"/>
      <c r="I42" s="37"/>
      <c r="J42" s="52">
        <f t="shared" si="0"/>
        <v>0</v>
      </c>
    </row>
    <row r="43" spans="1:10" x14ac:dyDescent="0.2">
      <c r="A43" s="48" t="s">
        <v>50</v>
      </c>
      <c r="B43" s="52">
        <v>24</v>
      </c>
      <c r="C43" s="37"/>
      <c r="D43" s="37"/>
      <c r="E43" s="37"/>
      <c r="F43" s="37"/>
      <c r="G43" s="37"/>
      <c r="H43" s="37"/>
      <c r="I43" s="37"/>
      <c r="J43" s="52">
        <f t="shared" si="0"/>
        <v>0</v>
      </c>
    </row>
    <row r="44" spans="1:10" x14ac:dyDescent="0.2">
      <c r="A44" s="48" t="s">
        <v>51</v>
      </c>
      <c r="B44" s="52">
        <v>25</v>
      </c>
      <c r="C44" s="37"/>
      <c r="D44" s="37"/>
      <c r="E44" s="37"/>
      <c r="F44" s="37"/>
      <c r="G44" s="37"/>
      <c r="H44" s="37"/>
      <c r="I44" s="37"/>
      <c r="J44" s="52">
        <f t="shared" si="0"/>
        <v>0</v>
      </c>
    </row>
    <row r="45" spans="1:10" x14ac:dyDescent="0.2">
      <c r="A45" s="48" t="s">
        <v>52</v>
      </c>
      <c r="B45" s="52">
        <v>26</v>
      </c>
      <c r="C45" s="37"/>
      <c r="D45" s="37"/>
      <c r="E45" s="37"/>
      <c r="F45" s="37"/>
      <c r="G45" s="37"/>
      <c r="H45" s="37"/>
      <c r="I45" s="37"/>
      <c r="J45" s="52">
        <f t="shared" si="0"/>
        <v>0</v>
      </c>
    </row>
    <row r="46" spans="1:10" x14ac:dyDescent="0.2">
      <c r="A46" s="48" t="s">
        <v>53</v>
      </c>
      <c r="B46" s="52">
        <v>27</v>
      </c>
      <c r="C46" s="37"/>
      <c r="D46" s="37"/>
      <c r="E46" s="37"/>
      <c r="F46" s="37"/>
      <c r="G46" s="37"/>
      <c r="H46" s="37"/>
      <c r="I46" s="37"/>
      <c r="J46" s="52">
        <f t="shared" si="0"/>
        <v>0</v>
      </c>
    </row>
    <row r="47" spans="1:10" x14ac:dyDescent="0.2">
      <c r="A47" s="48" t="s">
        <v>54</v>
      </c>
      <c r="B47" s="52">
        <v>28</v>
      </c>
      <c r="C47" s="37"/>
      <c r="D47" s="37"/>
      <c r="E47" s="37"/>
      <c r="F47" s="37"/>
      <c r="G47" s="37"/>
      <c r="H47" s="37"/>
      <c r="I47" s="37"/>
      <c r="J47" s="52">
        <f t="shared" si="0"/>
        <v>0</v>
      </c>
    </row>
    <row r="48" spans="1:10" x14ac:dyDescent="0.2">
      <c r="A48" s="48" t="s">
        <v>55</v>
      </c>
      <c r="B48" s="52">
        <v>29</v>
      </c>
      <c r="C48" s="37"/>
      <c r="D48" s="37"/>
      <c r="E48" s="37"/>
      <c r="F48" s="37"/>
      <c r="G48" s="37"/>
      <c r="H48" s="37"/>
      <c r="I48" s="37"/>
      <c r="J48" s="52">
        <f t="shared" si="0"/>
        <v>0</v>
      </c>
    </row>
    <row r="49" spans="1:10" x14ac:dyDescent="0.2">
      <c r="A49" s="48" t="s">
        <v>56</v>
      </c>
      <c r="B49" s="52">
        <v>30</v>
      </c>
      <c r="C49" s="37"/>
      <c r="D49" s="37"/>
      <c r="E49" s="37"/>
      <c r="F49" s="37"/>
      <c r="G49" s="37"/>
      <c r="H49" s="37"/>
      <c r="I49" s="37"/>
      <c r="J49" s="52">
        <f t="shared" si="0"/>
        <v>0</v>
      </c>
    </row>
    <row r="50" spans="1:10" x14ac:dyDescent="0.2">
      <c r="A50" s="48" t="s">
        <v>57</v>
      </c>
      <c r="B50" s="52">
        <v>31</v>
      </c>
      <c r="C50" s="37"/>
      <c r="D50" s="37"/>
      <c r="E50" s="37"/>
      <c r="F50" s="37"/>
      <c r="G50" s="37"/>
      <c r="H50" s="37"/>
      <c r="I50" s="37"/>
      <c r="J50" s="52">
        <f t="shared" si="0"/>
        <v>0</v>
      </c>
    </row>
    <row r="51" spans="1:10" x14ac:dyDescent="0.2">
      <c r="A51" s="48" t="s">
        <v>58</v>
      </c>
      <c r="B51" s="52">
        <v>32</v>
      </c>
      <c r="C51" s="37"/>
      <c r="D51" s="37"/>
      <c r="E51" s="37"/>
      <c r="F51" s="37"/>
      <c r="G51" s="37"/>
      <c r="H51" s="37"/>
      <c r="I51" s="37"/>
      <c r="J51" s="52">
        <f t="shared" si="0"/>
        <v>0</v>
      </c>
    </row>
    <row r="52" spans="1:10" x14ac:dyDescent="0.2">
      <c r="A52" s="48" t="s">
        <v>59</v>
      </c>
      <c r="B52" s="52">
        <v>33</v>
      </c>
      <c r="C52" s="37"/>
      <c r="D52" s="37"/>
      <c r="E52" s="37"/>
      <c r="F52" s="37"/>
      <c r="G52" s="37"/>
      <c r="H52" s="37"/>
      <c r="I52" s="37"/>
      <c r="J52" s="52">
        <f t="shared" si="0"/>
        <v>0</v>
      </c>
    </row>
    <row r="53" spans="1:10" x14ac:dyDescent="0.2">
      <c r="A53" s="48" t="s">
        <v>60</v>
      </c>
      <c r="B53" s="52">
        <v>34</v>
      </c>
      <c r="C53" s="37"/>
      <c r="D53" s="37"/>
      <c r="E53" s="37"/>
      <c r="F53" s="37"/>
      <c r="G53" s="37"/>
      <c r="H53" s="37"/>
      <c r="I53" s="37"/>
      <c r="J53" s="52">
        <f t="shared" si="0"/>
        <v>0</v>
      </c>
    </row>
    <row r="54" spans="1:10" x14ac:dyDescent="0.2">
      <c r="A54" s="48" t="s">
        <v>61</v>
      </c>
      <c r="B54" s="52">
        <v>35</v>
      </c>
      <c r="C54" s="37"/>
      <c r="D54" s="37"/>
      <c r="E54" s="37"/>
      <c r="F54" s="37"/>
      <c r="G54" s="37"/>
      <c r="H54" s="37"/>
      <c r="I54" s="37"/>
      <c r="J54" s="52">
        <f t="shared" si="0"/>
        <v>0</v>
      </c>
    </row>
    <row r="55" spans="1:10" x14ac:dyDescent="0.2">
      <c r="A55" s="48" t="s">
        <v>62</v>
      </c>
      <c r="B55" s="52">
        <v>36</v>
      </c>
      <c r="C55" s="37"/>
      <c r="D55" s="37"/>
      <c r="E55" s="37"/>
      <c r="F55" s="37"/>
      <c r="G55" s="37"/>
      <c r="H55" s="37"/>
      <c r="I55" s="37"/>
      <c r="J55" s="52">
        <f t="shared" si="0"/>
        <v>0</v>
      </c>
    </row>
    <row r="56" spans="1:10" x14ac:dyDescent="0.2">
      <c r="A56" s="48" t="s">
        <v>63</v>
      </c>
      <c r="B56" s="52">
        <v>37</v>
      </c>
      <c r="C56" s="37"/>
      <c r="D56" s="37"/>
      <c r="E56" s="37"/>
      <c r="F56" s="37"/>
      <c r="G56" s="37"/>
      <c r="H56" s="37"/>
      <c r="I56" s="37"/>
      <c r="J56" s="52">
        <f t="shared" si="0"/>
        <v>0</v>
      </c>
    </row>
    <row r="57" spans="1:10" x14ac:dyDescent="0.2">
      <c r="A57" s="48" t="s">
        <v>64</v>
      </c>
      <c r="B57" s="52">
        <v>38</v>
      </c>
      <c r="C57" s="37"/>
      <c r="D57" s="37"/>
      <c r="E57" s="37"/>
      <c r="F57" s="37"/>
      <c r="G57" s="37"/>
      <c r="H57" s="37"/>
      <c r="I57" s="37"/>
      <c r="J57" s="52">
        <f t="shared" si="0"/>
        <v>0</v>
      </c>
    </row>
    <row r="58" spans="1:10" x14ac:dyDescent="0.2">
      <c r="A58" s="48" t="s">
        <v>65</v>
      </c>
      <c r="B58" s="52">
        <v>39</v>
      </c>
      <c r="C58" s="37"/>
      <c r="D58" s="37"/>
      <c r="E58" s="37"/>
      <c r="F58" s="37"/>
      <c r="G58" s="37"/>
      <c r="H58" s="37"/>
      <c r="I58" s="37"/>
      <c r="J58" s="52">
        <f t="shared" si="0"/>
        <v>0</v>
      </c>
    </row>
    <row r="59" spans="1:10" x14ac:dyDescent="0.2">
      <c r="A59" s="48" t="s">
        <v>66</v>
      </c>
      <c r="B59" s="52">
        <v>40</v>
      </c>
      <c r="C59" s="37"/>
      <c r="D59" s="37"/>
      <c r="E59" s="37"/>
      <c r="F59" s="37"/>
      <c r="G59" s="37"/>
      <c r="H59" s="37"/>
      <c r="I59" s="37"/>
      <c r="J59" s="52">
        <f t="shared" si="0"/>
        <v>0</v>
      </c>
    </row>
    <row r="60" spans="1:10" x14ac:dyDescent="0.2">
      <c r="A60" s="48" t="s">
        <v>67</v>
      </c>
      <c r="B60" s="52">
        <v>41</v>
      </c>
      <c r="C60" s="37"/>
      <c r="D60" s="37"/>
      <c r="E60" s="37"/>
      <c r="F60" s="37"/>
      <c r="G60" s="37"/>
      <c r="H60" s="37"/>
      <c r="I60" s="37"/>
      <c r="J60" s="52">
        <f t="shared" si="0"/>
        <v>0</v>
      </c>
    </row>
    <row r="61" spans="1:10" x14ac:dyDescent="0.2">
      <c r="A61" s="48" t="s">
        <v>68</v>
      </c>
      <c r="B61" s="52">
        <v>42</v>
      </c>
      <c r="C61" s="37"/>
      <c r="D61" s="37"/>
      <c r="E61" s="37"/>
      <c r="F61" s="37"/>
      <c r="G61" s="37"/>
      <c r="H61" s="37"/>
      <c r="I61" s="37"/>
      <c r="J61" s="52">
        <f t="shared" si="0"/>
        <v>0</v>
      </c>
    </row>
    <row r="62" spans="1:10" x14ac:dyDescent="0.2">
      <c r="A62" s="48" t="s">
        <v>69</v>
      </c>
      <c r="B62" s="52">
        <v>43</v>
      </c>
      <c r="C62" s="37"/>
      <c r="D62" s="37"/>
      <c r="E62" s="37"/>
      <c r="F62" s="37"/>
      <c r="G62" s="37"/>
      <c r="H62" s="37"/>
      <c r="I62" s="37"/>
      <c r="J62" s="52">
        <f t="shared" si="0"/>
        <v>0</v>
      </c>
    </row>
    <row r="63" spans="1:10" x14ac:dyDescent="0.2">
      <c r="A63" s="48" t="s">
        <v>70</v>
      </c>
      <c r="B63" s="52">
        <v>44</v>
      </c>
      <c r="C63" s="37"/>
      <c r="D63" s="37"/>
      <c r="E63" s="37"/>
      <c r="F63" s="37"/>
      <c r="G63" s="37"/>
      <c r="H63" s="37"/>
      <c r="I63" s="37"/>
      <c r="J63" s="52">
        <f t="shared" si="0"/>
        <v>0</v>
      </c>
    </row>
    <row r="64" spans="1:10" x14ac:dyDescent="0.2">
      <c r="A64" s="48" t="s">
        <v>71</v>
      </c>
      <c r="B64" s="52">
        <v>45</v>
      </c>
      <c r="C64" s="37"/>
      <c r="D64" s="37"/>
      <c r="E64" s="37"/>
      <c r="F64" s="37"/>
      <c r="G64" s="37"/>
      <c r="H64" s="37"/>
      <c r="I64" s="37"/>
      <c r="J64" s="52">
        <f t="shared" si="0"/>
        <v>0</v>
      </c>
    </row>
    <row r="65" spans="1:10" x14ac:dyDescent="0.2">
      <c r="A65" s="48" t="s">
        <v>72</v>
      </c>
      <c r="B65" s="52">
        <v>46</v>
      </c>
      <c r="C65" s="37"/>
      <c r="D65" s="37"/>
      <c r="E65" s="37"/>
      <c r="F65" s="37"/>
      <c r="G65" s="37"/>
      <c r="H65" s="37"/>
      <c r="I65" s="37"/>
      <c r="J65" s="52">
        <f t="shared" si="0"/>
        <v>0</v>
      </c>
    </row>
    <row r="66" spans="1:10" x14ac:dyDescent="0.2">
      <c r="A66" s="48" t="s">
        <v>73</v>
      </c>
      <c r="B66" s="52">
        <v>47</v>
      </c>
      <c r="C66" s="37"/>
      <c r="D66" s="37"/>
      <c r="E66" s="37"/>
      <c r="F66" s="37"/>
      <c r="G66" s="37"/>
      <c r="H66" s="37"/>
      <c r="I66" s="37"/>
      <c r="J66" s="52">
        <f t="shared" si="0"/>
        <v>0</v>
      </c>
    </row>
    <row r="67" spans="1:10" x14ac:dyDescent="0.2">
      <c r="A67" s="48" t="s">
        <v>74</v>
      </c>
      <c r="B67" s="52">
        <v>48</v>
      </c>
      <c r="C67" s="37"/>
      <c r="D67" s="37"/>
      <c r="E67" s="37"/>
      <c r="F67" s="37"/>
      <c r="G67" s="37"/>
      <c r="H67" s="37"/>
      <c r="I67" s="37"/>
      <c r="J67" s="52">
        <f t="shared" si="0"/>
        <v>0</v>
      </c>
    </row>
    <row r="68" spans="1:10" x14ac:dyDescent="0.2">
      <c r="A68" s="48" t="s">
        <v>75</v>
      </c>
      <c r="B68" s="52">
        <v>49</v>
      </c>
      <c r="C68" s="37"/>
      <c r="D68" s="37"/>
      <c r="E68" s="37"/>
      <c r="F68" s="37"/>
      <c r="G68" s="37"/>
      <c r="H68" s="37"/>
      <c r="I68" s="37"/>
      <c r="J68" s="52">
        <f t="shared" si="0"/>
        <v>0</v>
      </c>
    </row>
    <row r="69" spans="1:10" x14ac:dyDescent="0.2">
      <c r="A69" s="48" t="s">
        <v>76</v>
      </c>
      <c r="B69" s="52">
        <v>50</v>
      </c>
      <c r="C69" s="37"/>
      <c r="D69" s="37"/>
      <c r="E69" s="37"/>
      <c r="F69" s="37"/>
      <c r="G69" s="37"/>
      <c r="H69" s="37"/>
      <c r="I69" s="37"/>
      <c r="J69" s="52">
        <f t="shared" si="0"/>
        <v>0</v>
      </c>
    </row>
    <row r="70" spans="1:10" x14ac:dyDescent="0.2">
      <c r="A70" s="48" t="s">
        <v>77</v>
      </c>
      <c r="B70" s="52">
        <v>51</v>
      </c>
      <c r="C70" s="37"/>
      <c r="D70" s="37"/>
      <c r="E70" s="37"/>
      <c r="F70" s="37"/>
      <c r="G70" s="37"/>
      <c r="H70" s="37"/>
      <c r="I70" s="37"/>
      <c r="J70" s="52">
        <f t="shared" si="0"/>
        <v>0</v>
      </c>
    </row>
    <row r="71" spans="1:10" x14ac:dyDescent="0.2">
      <c r="A71" s="48" t="s">
        <v>78</v>
      </c>
      <c r="B71" s="52">
        <v>52</v>
      </c>
      <c r="C71" s="37"/>
      <c r="D71" s="37"/>
      <c r="E71" s="37"/>
      <c r="F71" s="37"/>
      <c r="G71" s="37"/>
      <c r="H71" s="37"/>
      <c r="I71" s="37"/>
      <c r="J71" s="52">
        <f t="shared" si="0"/>
        <v>0</v>
      </c>
    </row>
    <row r="72" spans="1:10" x14ac:dyDescent="0.2">
      <c r="A72" s="48" t="s">
        <v>79</v>
      </c>
      <c r="B72" s="52">
        <v>53</v>
      </c>
      <c r="C72" s="37"/>
      <c r="D72" s="37"/>
      <c r="E72" s="37"/>
      <c r="F72" s="37"/>
      <c r="G72" s="37"/>
      <c r="H72" s="37"/>
      <c r="I72" s="37"/>
      <c r="J72" s="52">
        <f t="shared" si="0"/>
        <v>0</v>
      </c>
    </row>
    <row r="73" spans="1:10" x14ac:dyDescent="0.2">
      <c r="A73" s="48" t="s">
        <v>80</v>
      </c>
      <c r="B73" s="52">
        <v>54</v>
      </c>
      <c r="C73" s="37"/>
      <c r="D73" s="37"/>
      <c r="E73" s="37"/>
      <c r="F73" s="37"/>
      <c r="G73" s="37"/>
      <c r="H73" s="37"/>
      <c r="I73" s="37"/>
      <c r="J73" s="52">
        <f t="shared" si="0"/>
        <v>0</v>
      </c>
    </row>
    <row r="74" spans="1:10" x14ac:dyDescent="0.2">
      <c r="A74" s="48" t="s">
        <v>81</v>
      </c>
      <c r="B74" s="52">
        <v>55</v>
      </c>
      <c r="C74" s="37"/>
      <c r="D74" s="37"/>
      <c r="E74" s="37"/>
      <c r="F74" s="37"/>
      <c r="G74" s="37"/>
      <c r="H74" s="37"/>
      <c r="I74" s="37"/>
      <c r="J74" s="52">
        <f t="shared" si="0"/>
        <v>0</v>
      </c>
    </row>
    <row r="75" spans="1:10" x14ac:dyDescent="0.2">
      <c r="A75" s="48" t="s">
        <v>82</v>
      </c>
      <c r="B75" s="52">
        <v>56</v>
      </c>
      <c r="C75" s="37"/>
      <c r="D75" s="37"/>
      <c r="E75" s="37"/>
      <c r="F75" s="37"/>
      <c r="G75" s="37"/>
      <c r="H75" s="37"/>
      <c r="I75" s="37"/>
      <c r="J75" s="52">
        <f t="shared" si="0"/>
        <v>0</v>
      </c>
    </row>
    <row r="76" spans="1:10" x14ac:dyDescent="0.2">
      <c r="A76" s="48" t="s">
        <v>83</v>
      </c>
      <c r="B76" s="52">
        <v>57</v>
      </c>
      <c r="C76" s="37"/>
      <c r="D76" s="37"/>
      <c r="E76" s="37"/>
      <c r="F76" s="37"/>
      <c r="G76" s="37"/>
      <c r="H76" s="37"/>
      <c r="I76" s="37"/>
      <c r="J76" s="52">
        <f t="shared" si="0"/>
        <v>0</v>
      </c>
    </row>
    <row r="77" spans="1:10" x14ac:dyDescent="0.2">
      <c r="A77" s="48" t="s">
        <v>84</v>
      </c>
      <c r="B77" s="52">
        <v>58</v>
      </c>
      <c r="C77" s="37"/>
      <c r="D77" s="37"/>
      <c r="E77" s="37"/>
      <c r="F77" s="37"/>
      <c r="G77" s="37"/>
      <c r="H77" s="37"/>
      <c r="I77" s="37"/>
      <c r="J77" s="52">
        <f t="shared" si="0"/>
        <v>0</v>
      </c>
    </row>
    <row r="78" spans="1:10" x14ac:dyDescent="0.2">
      <c r="A78" s="48" t="s">
        <v>85</v>
      </c>
      <c r="B78" s="52">
        <v>59</v>
      </c>
      <c r="C78" s="37"/>
      <c r="D78" s="37"/>
      <c r="E78" s="37"/>
      <c r="F78" s="37"/>
      <c r="G78" s="37"/>
      <c r="H78" s="37"/>
      <c r="I78" s="37"/>
      <c r="J78" s="52">
        <f t="shared" si="0"/>
        <v>0</v>
      </c>
    </row>
    <row r="79" spans="1:10" x14ac:dyDescent="0.2">
      <c r="A79" s="48" t="s">
        <v>86</v>
      </c>
      <c r="B79" s="52">
        <v>60</v>
      </c>
      <c r="C79" s="37"/>
      <c r="D79" s="37"/>
      <c r="E79" s="37"/>
      <c r="F79" s="37"/>
      <c r="G79" s="37"/>
      <c r="H79" s="37"/>
      <c r="I79" s="37"/>
      <c r="J79" s="52">
        <f t="shared" si="0"/>
        <v>0</v>
      </c>
    </row>
    <row r="80" spans="1:10" x14ac:dyDescent="0.2">
      <c r="A80" s="48" t="s">
        <v>87</v>
      </c>
      <c r="B80" s="52">
        <v>61</v>
      </c>
      <c r="C80" s="37"/>
      <c r="D80" s="37"/>
      <c r="E80" s="37"/>
      <c r="F80" s="37"/>
      <c r="G80" s="37"/>
      <c r="H80" s="37"/>
      <c r="I80" s="37"/>
      <c r="J80" s="52">
        <f t="shared" si="0"/>
        <v>0</v>
      </c>
    </row>
    <row r="81" spans="1:10" x14ac:dyDescent="0.2">
      <c r="A81" s="48" t="s">
        <v>88</v>
      </c>
      <c r="B81" s="52">
        <v>62</v>
      </c>
      <c r="C81" s="37"/>
      <c r="D81" s="37"/>
      <c r="E81" s="37"/>
      <c r="F81" s="37"/>
      <c r="G81" s="37"/>
      <c r="H81" s="37"/>
      <c r="I81" s="37"/>
      <c r="J81" s="52">
        <f t="shared" si="0"/>
        <v>0</v>
      </c>
    </row>
    <row r="82" spans="1:10" x14ac:dyDescent="0.2">
      <c r="A82" s="48" t="s">
        <v>89</v>
      </c>
      <c r="B82" s="52">
        <v>63</v>
      </c>
      <c r="C82" s="37"/>
      <c r="D82" s="37"/>
      <c r="E82" s="37"/>
      <c r="F82" s="37"/>
      <c r="G82" s="37"/>
      <c r="H82" s="37"/>
      <c r="I82" s="37"/>
      <c r="J82" s="52">
        <f t="shared" si="0"/>
        <v>0</v>
      </c>
    </row>
    <row r="83" spans="1:10" x14ac:dyDescent="0.2">
      <c r="A83" s="48" t="s">
        <v>90</v>
      </c>
      <c r="B83" s="52">
        <v>64</v>
      </c>
      <c r="C83" s="37"/>
      <c r="D83" s="37"/>
      <c r="E83" s="37"/>
      <c r="F83" s="37"/>
      <c r="G83" s="37"/>
      <c r="H83" s="37"/>
      <c r="I83" s="37"/>
      <c r="J83" s="52">
        <f t="shared" si="0"/>
        <v>0</v>
      </c>
    </row>
    <row r="84" spans="1:10" x14ac:dyDescent="0.2">
      <c r="A84" s="48" t="s">
        <v>91</v>
      </c>
      <c r="B84" s="52">
        <v>65</v>
      </c>
      <c r="C84" s="37"/>
      <c r="D84" s="37"/>
      <c r="E84" s="37"/>
      <c r="F84" s="37"/>
      <c r="G84" s="37"/>
      <c r="H84" s="37"/>
      <c r="I84" s="37"/>
      <c r="J84" s="52">
        <f t="shared" si="0"/>
        <v>0</v>
      </c>
    </row>
    <row r="85" spans="1:10" x14ac:dyDescent="0.2">
      <c r="A85" s="48" t="s">
        <v>92</v>
      </c>
      <c r="B85" s="52">
        <v>66</v>
      </c>
      <c r="C85" s="37"/>
      <c r="D85" s="37"/>
      <c r="E85" s="37"/>
      <c r="F85" s="37"/>
      <c r="G85" s="37"/>
      <c r="H85" s="37"/>
      <c r="I85" s="37"/>
      <c r="J85" s="52">
        <f t="shared" ref="J85:J148" si="1">C85*5</f>
        <v>0</v>
      </c>
    </row>
    <row r="86" spans="1:10" x14ac:dyDescent="0.2">
      <c r="A86" s="48" t="s">
        <v>93</v>
      </c>
      <c r="B86" s="52">
        <v>67</v>
      </c>
      <c r="C86" s="37"/>
      <c r="D86" s="37"/>
      <c r="E86" s="37"/>
      <c r="F86" s="37"/>
      <c r="G86" s="37"/>
      <c r="H86" s="37"/>
      <c r="I86" s="37"/>
      <c r="J86" s="52">
        <f t="shared" si="1"/>
        <v>0</v>
      </c>
    </row>
    <row r="87" spans="1:10" x14ac:dyDescent="0.2">
      <c r="A87" s="48" t="s">
        <v>94</v>
      </c>
      <c r="B87" s="52">
        <v>68</v>
      </c>
      <c r="C87" s="37"/>
      <c r="D87" s="37"/>
      <c r="E87" s="37"/>
      <c r="F87" s="37"/>
      <c r="G87" s="37"/>
      <c r="H87" s="37"/>
      <c r="I87" s="37"/>
      <c r="J87" s="52">
        <f t="shared" si="1"/>
        <v>0</v>
      </c>
    </row>
    <row r="88" spans="1:10" x14ac:dyDescent="0.2">
      <c r="A88" s="48" t="s">
        <v>95</v>
      </c>
      <c r="B88" s="52">
        <v>69</v>
      </c>
      <c r="C88" s="37"/>
      <c r="D88" s="37"/>
      <c r="E88" s="37"/>
      <c r="F88" s="37"/>
      <c r="G88" s="37"/>
      <c r="H88" s="37"/>
      <c r="I88" s="37"/>
      <c r="J88" s="52">
        <f t="shared" si="1"/>
        <v>0</v>
      </c>
    </row>
    <row r="89" spans="1:10" x14ac:dyDescent="0.2">
      <c r="A89" s="48" t="s">
        <v>96</v>
      </c>
      <c r="B89" s="52">
        <v>70</v>
      </c>
      <c r="C89" s="37"/>
      <c r="D89" s="37"/>
      <c r="E89" s="37"/>
      <c r="F89" s="37"/>
      <c r="G89" s="37"/>
      <c r="H89" s="37"/>
      <c r="I89" s="37"/>
      <c r="J89" s="52">
        <f t="shared" si="1"/>
        <v>0</v>
      </c>
    </row>
    <row r="90" spans="1:10" x14ac:dyDescent="0.2">
      <c r="A90" s="48" t="s">
        <v>97</v>
      </c>
      <c r="B90" s="52">
        <v>71</v>
      </c>
      <c r="C90" s="37"/>
      <c r="D90" s="37"/>
      <c r="E90" s="37"/>
      <c r="F90" s="37"/>
      <c r="G90" s="37"/>
      <c r="H90" s="37"/>
      <c r="I90" s="37"/>
      <c r="J90" s="52">
        <f t="shared" si="1"/>
        <v>0</v>
      </c>
    </row>
    <row r="91" spans="1:10" x14ac:dyDescent="0.2">
      <c r="A91" s="48" t="s">
        <v>98</v>
      </c>
      <c r="B91" s="52">
        <v>72</v>
      </c>
      <c r="C91" s="37"/>
      <c r="D91" s="37"/>
      <c r="E91" s="37"/>
      <c r="F91" s="37"/>
      <c r="G91" s="37"/>
      <c r="H91" s="37"/>
      <c r="I91" s="37"/>
      <c r="J91" s="52">
        <f t="shared" si="1"/>
        <v>0</v>
      </c>
    </row>
    <row r="92" spans="1:10" x14ac:dyDescent="0.2">
      <c r="A92" s="48" t="s">
        <v>99</v>
      </c>
      <c r="B92" s="52">
        <v>73</v>
      </c>
      <c r="C92" s="37"/>
      <c r="D92" s="37"/>
      <c r="E92" s="37"/>
      <c r="F92" s="37"/>
      <c r="G92" s="37"/>
      <c r="H92" s="37"/>
      <c r="I92" s="37"/>
      <c r="J92" s="52">
        <f t="shared" si="1"/>
        <v>0</v>
      </c>
    </row>
    <row r="93" spans="1:10" x14ac:dyDescent="0.2">
      <c r="A93" s="48" t="s">
        <v>100</v>
      </c>
      <c r="B93" s="52">
        <v>74</v>
      </c>
      <c r="C93" s="37"/>
      <c r="D93" s="37"/>
      <c r="E93" s="37"/>
      <c r="F93" s="37"/>
      <c r="G93" s="37"/>
      <c r="H93" s="37"/>
      <c r="I93" s="37"/>
      <c r="J93" s="52">
        <f t="shared" si="1"/>
        <v>0</v>
      </c>
    </row>
    <row r="94" spans="1:10" x14ac:dyDescent="0.2">
      <c r="A94" s="48" t="s">
        <v>101</v>
      </c>
      <c r="B94" s="52">
        <v>75</v>
      </c>
      <c r="C94" s="37"/>
      <c r="D94" s="37"/>
      <c r="E94" s="37"/>
      <c r="F94" s="37"/>
      <c r="G94" s="37"/>
      <c r="H94" s="37"/>
      <c r="I94" s="37"/>
      <c r="J94" s="52">
        <f t="shared" si="1"/>
        <v>0</v>
      </c>
    </row>
    <row r="95" spans="1:10" x14ac:dyDescent="0.2">
      <c r="A95" s="48" t="s">
        <v>102</v>
      </c>
      <c r="B95" s="52">
        <v>76</v>
      </c>
      <c r="C95" s="37"/>
      <c r="D95" s="37"/>
      <c r="E95" s="37"/>
      <c r="F95" s="37"/>
      <c r="G95" s="37"/>
      <c r="H95" s="37"/>
      <c r="I95" s="37"/>
      <c r="J95" s="52">
        <f t="shared" si="1"/>
        <v>0</v>
      </c>
    </row>
    <row r="96" spans="1:10" x14ac:dyDescent="0.2">
      <c r="A96" s="48" t="s">
        <v>103</v>
      </c>
      <c r="B96" s="52">
        <v>77</v>
      </c>
      <c r="C96" s="37"/>
      <c r="D96" s="37"/>
      <c r="E96" s="37"/>
      <c r="F96" s="37"/>
      <c r="G96" s="37"/>
      <c r="H96" s="37"/>
      <c r="I96" s="37"/>
      <c r="J96" s="52">
        <f t="shared" si="1"/>
        <v>0</v>
      </c>
    </row>
    <row r="97" spans="1:10" x14ac:dyDescent="0.2">
      <c r="A97" s="48" t="s">
        <v>104</v>
      </c>
      <c r="B97" s="52">
        <v>78</v>
      </c>
      <c r="C97" s="37"/>
      <c r="D97" s="37"/>
      <c r="E97" s="37"/>
      <c r="F97" s="37"/>
      <c r="G97" s="37"/>
      <c r="H97" s="37"/>
      <c r="I97" s="37"/>
      <c r="J97" s="52">
        <f t="shared" si="1"/>
        <v>0</v>
      </c>
    </row>
    <row r="98" spans="1:10" x14ac:dyDescent="0.2">
      <c r="A98" s="48" t="s">
        <v>105</v>
      </c>
      <c r="B98" s="52">
        <v>79</v>
      </c>
      <c r="C98" s="37"/>
      <c r="D98" s="37"/>
      <c r="E98" s="37"/>
      <c r="F98" s="37"/>
      <c r="G98" s="37"/>
      <c r="H98" s="37"/>
      <c r="I98" s="37"/>
      <c r="J98" s="52">
        <f t="shared" si="1"/>
        <v>0</v>
      </c>
    </row>
    <row r="99" spans="1:10" x14ac:dyDescent="0.2">
      <c r="A99" s="48" t="s">
        <v>106</v>
      </c>
      <c r="B99" s="52">
        <v>80</v>
      </c>
      <c r="C99" s="37"/>
      <c r="D99" s="37"/>
      <c r="E99" s="37"/>
      <c r="F99" s="37"/>
      <c r="G99" s="37"/>
      <c r="H99" s="37"/>
      <c r="I99" s="37"/>
      <c r="J99" s="52">
        <f t="shared" si="1"/>
        <v>0</v>
      </c>
    </row>
    <row r="100" spans="1:10" x14ac:dyDescent="0.2">
      <c r="A100" s="48" t="s">
        <v>107</v>
      </c>
      <c r="B100" s="52">
        <v>81</v>
      </c>
      <c r="C100" s="37"/>
      <c r="D100" s="37"/>
      <c r="E100" s="37"/>
      <c r="F100" s="37"/>
      <c r="G100" s="37"/>
      <c r="H100" s="37"/>
      <c r="I100" s="37"/>
      <c r="J100" s="52">
        <f t="shared" si="1"/>
        <v>0</v>
      </c>
    </row>
    <row r="101" spans="1:10" x14ac:dyDescent="0.2">
      <c r="A101" s="48" t="s">
        <v>108</v>
      </c>
      <c r="B101" s="52">
        <v>82</v>
      </c>
      <c r="C101" s="37"/>
      <c r="D101" s="37"/>
      <c r="E101" s="37"/>
      <c r="F101" s="37"/>
      <c r="G101" s="37"/>
      <c r="H101" s="37"/>
      <c r="I101" s="37"/>
      <c r="J101" s="52">
        <f t="shared" si="1"/>
        <v>0</v>
      </c>
    </row>
    <row r="102" spans="1:10" x14ac:dyDescent="0.2">
      <c r="A102" s="48" t="s">
        <v>109</v>
      </c>
      <c r="B102" s="52">
        <v>83</v>
      </c>
      <c r="C102" s="37"/>
      <c r="D102" s="37"/>
      <c r="E102" s="37"/>
      <c r="F102" s="37"/>
      <c r="G102" s="37"/>
      <c r="H102" s="37"/>
      <c r="I102" s="37"/>
      <c r="J102" s="52">
        <f t="shared" si="1"/>
        <v>0</v>
      </c>
    </row>
    <row r="103" spans="1:10" x14ac:dyDescent="0.2">
      <c r="A103" s="48" t="s">
        <v>110</v>
      </c>
      <c r="B103" s="52">
        <v>84</v>
      </c>
      <c r="C103" s="37"/>
      <c r="D103" s="37"/>
      <c r="E103" s="37"/>
      <c r="F103" s="37"/>
      <c r="G103" s="37"/>
      <c r="H103" s="37"/>
      <c r="I103" s="37"/>
      <c r="J103" s="52">
        <f t="shared" si="1"/>
        <v>0</v>
      </c>
    </row>
    <row r="104" spans="1:10" x14ac:dyDescent="0.2">
      <c r="A104" s="48" t="s">
        <v>111</v>
      </c>
      <c r="B104" s="52">
        <v>85</v>
      </c>
      <c r="C104" s="37"/>
      <c r="D104" s="37"/>
      <c r="E104" s="37"/>
      <c r="F104" s="37"/>
      <c r="G104" s="37"/>
      <c r="H104" s="37"/>
      <c r="I104" s="37"/>
      <c r="J104" s="52">
        <f t="shared" si="1"/>
        <v>0</v>
      </c>
    </row>
    <row r="105" spans="1:10" x14ac:dyDescent="0.2">
      <c r="A105" s="48" t="s">
        <v>112</v>
      </c>
      <c r="B105" s="52">
        <v>86</v>
      </c>
      <c r="C105" s="37"/>
      <c r="D105" s="37"/>
      <c r="E105" s="37"/>
      <c r="F105" s="37"/>
      <c r="G105" s="37"/>
      <c r="H105" s="37"/>
      <c r="I105" s="37"/>
      <c r="J105" s="52">
        <f t="shared" si="1"/>
        <v>0</v>
      </c>
    </row>
    <row r="106" spans="1:10" x14ac:dyDescent="0.2">
      <c r="A106" s="48" t="s">
        <v>113</v>
      </c>
      <c r="B106" s="52">
        <v>87</v>
      </c>
      <c r="C106" s="37"/>
      <c r="D106" s="37"/>
      <c r="E106" s="37"/>
      <c r="F106" s="37"/>
      <c r="G106" s="37"/>
      <c r="H106" s="37"/>
      <c r="I106" s="37"/>
      <c r="J106" s="52">
        <f t="shared" si="1"/>
        <v>0</v>
      </c>
    </row>
    <row r="107" spans="1:10" x14ac:dyDescent="0.2">
      <c r="A107" s="48" t="s">
        <v>114</v>
      </c>
      <c r="B107" s="52">
        <v>88</v>
      </c>
      <c r="C107" s="37"/>
      <c r="D107" s="37"/>
      <c r="E107" s="37"/>
      <c r="F107" s="37"/>
      <c r="G107" s="37"/>
      <c r="H107" s="37"/>
      <c r="I107" s="37"/>
      <c r="J107" s="52">
        <f t="shared" si="1"/>
        <v>0</v>
      </c>
    </row>
    <row r="108" spans="1:10" x14ac:dyDescent="0.2">
      <c r="A108" s="48" t="s">
        <v>115</v>
      </c>
      <c r="B108" s="52">
        <v>89</v>
      </c>
      <c r="C108" s="37"/>
      <c r="D108" s="37"/>
      <c r="E108" s="37"/>
      <c r="F108" s="37"/>
      <c r="G108" s="37"/>
      <c r="H108" s="37"/>
      <c r="I108" s="37"/>
      <c r="J108" s="52">
        <f t="shared" si="1"/>
        <v>0</v>
      </c>
    </row>
    <row r="109" spans="1:10" x14ac:dyDescent="0.2">
      <c r="A109" s="48" t="s">
        <v>116</v>
      </c>
      <c r="B109" s="52">
        <v>90</v>
      </c>
      <c r="C109" s="37"/>
      <c r="D109" s="37"/>
      <c r="E109" s="37"/>
      <c r="F109" s="37"/>
      <c r="G109" s="37"/>
      <c r="H109" s="37"/>
      <c r="I109" s="37"/>
      <c r="J109" s="52">
        <f t="shared" si="1"/>
        <v>0</v>
      </c>
    </row>
    <row r="110" spans="1:10" x14ac:dyDescent="0.2">
      <c r="A110" s="48" t="s">
        <v>117</v>
      </c>
      <c r="B110" s="52">
        <v>91</v>
      </c>
      <c r="C110" s="37"/>
      <c r="D110" s="37"/>
      <c r="E110" s="37"/>
      <c r="F110" s="37"/>
      <c r="G110" s="37"/>
      <c r="H110" s="37"/>
      <c r="I110" s="37"/>
      <c r="J110" s="52">
        <f t="shared" si="1"/>
        <v>0</v>
      </c>
    </row>
    <row r="111" spans="1:10" x14ac:dyDescent="0.2">
      <c r="A111" s="48" t="s">
        <v>118</v>
      </c>
      <c r="B111" s="52">
        <v>92</v>
      </c>
      <c r="C111" s="37"/>
      <c r="D111" s="37"/>
      <c r="E111" s="37"/>
      <c r="F111" s="37"/>
      <c r="G111" s="37"/>
      <c r="H111" s="37"/>
      <c r="I111" s="37"/>
      <c r="J111" s="52">
        <f t="shared" si="1"/>
        <v>0</v>
      </c>
    </row>
    <row r="112" spans="1:10" x14ac:dyDescent="0.2">
      <c r="A112" s="48" t="s">
        <v>119</v>
      </c>
      <c r="B112" s="52">
        <v>93</v>
      </c>
      <c r="C112" s="37"/>
      <c r="D112" s="37"/>
      <c r="E112" s="37"/>
      <c r="F112" s="37"/>
      <c r="G112" s="37"/>
      <c r="H112" s="37"/>
      <c r="I112" s="37"/>
      <c r="J112" s="52">
        <f t="shared" si="1"/>
        <v>0</v>
      </c>
    </row>
    <row r="113" spans="1:10" x14ac:dyDescent="0.2">
      <c r="A113" s="48" t="s">
        <v>120</v>
      </c>
      <c r="B113" s="52">
        <v>94</v>
      </c>
      <c r="C113" s="37"/>
      <c r="D113" s="37"/>
      <c r="E113" s="37"/>
      <c r="F113" s="37"/>
      <c r="G113" s="37"/>
      <c r="H113" s="37"/>
      <c r="I113" s="37"/>
      <c r="J113" s="52">
        <f t="shared" si="1"/>
        <v>0</v>
      </c>
    </row>
    <row r="114" spans="1:10" x14ac:dyDescent="0.2">
      <c r="A114" s="48" t="s">
        <v>121</v>
      </c>
      <c r="B114" s="52">
        <v>95</v>
      </c>
      <c r="C114" s="37"/>
      <c r="D114" s="37"/>
      <c r="E114" s="37"/>
      <c r="F114" s="37"/>
      <c r="G114" s="37"/>
      <c r="H114" s="37"/>
      <c r="I114" s="37"/>
      <c r="J114" s="52">
        <f t="shared" si="1"/>
        <v>0</v>
      </c>
    </row>
    <row r="115" spans="1:10" x14ac:dyDescent="0.2">
      <c r="A115" s="48" t="s">
        <v>122</v>
      </c>
      <c r="B115" s="52">
        <v>96</v>
      </c>
      <c r="C115" s="37"/>
      <c r="D115" s="37"/>
      <c r="E115" s="37"/>
      <c r="F115" s="37"/>
      <c r="G115" s="37"/>
      <c r="H115" s="37"/>
      <c r="I115" s="37"/>
      <c r="J115" s="52">
        <f t="shared" si="1"/>
        <v>0</v>
      </c>
    </row>
    <row r="116" spans="1:10" x14ac:dyDescent="0.2">
      <c r="A116" s="48" t="s">
        <v>123</v>
      </c>
      <c r="B116" s="52">
        <v>97</v>
      </c>
      <c r="C116" s="37"/>
      <c r="D116" s="37"/>
      <c r="E116" s="37"/>
      <c r="F116" s="37"/>
      <c r="G116" s="37"/>
      <c r="H116" s="37"/>
      <c r="I116" s="37"/>
      <c r="J116" s="52">
        <f t="shared" si="1"/>
        <v>0</v>
      </c>
    </row>
    <row r="117" spans="1:10" x14ac:dyDescent="0.2">
      <c r="A117" s="48" t="s">
        <v>124</v>
      </c>
      <c r="B117" s="52">
        <v>98</v>
      </c>
      <c r="C117" s="37"/>
      <c r="D117" s="37"/>
      <c r="E117" s="37"/>
      <c r="F117" s="37"/>
      <c r="G117" s="37"/>
      <c r="H117" s="37"/>
      <c r="I117" s="37"/>
      <c r="J117" s="52">
        <f t="shared" si="1"/>
        <v>0</v>
      </c>
    </row>
    <row r="118" spans="1:10" x14ac:dyDescent="0.2">
      <c r="A118" s="48" t="s">
        <v>125</v>
      </c>
      <c r="B118" s="52">
        <v>99</v>
      </c>
      <c r="C118" s="37"/>
      <c r="D118" s="37"/>
      <c r="E118" s="37"/>
      <c r="F118" s="37"/>
      <c r="G118" s="37"/>
      <c r="H118" s="37"/>
      <c r="I118" s="37"/>
      <c r="J118" s="52">
        <f t="shared" si="1"/>
        <v>0</v>
      </c>
    </row>
    <row r="119" spans="1:10" x14ac:dyDescent="0.2">
      <c r="A119" s="48" t="s">
        <v>126</v>
      </c>
      <c r="B119" s="52">
        <v>100</v>
      </c>
      <c r="C119" s="37"/>
      <c r="D119" s="37"/>
      <c r="E119" s="37"/>
      <c r="F119" s="37"/>
      <c r="G119" s="37"/>
      <c r="H119" s="37"/>
      <c r="I119" s="37"/>
      <c r="J119" s="52">
        <f t="shared" si="1"/>
        <v>0</v>
      </c>
    </row>
    <row r="120" spans="1:10" x14ac:dyDescent="0.2">
      <c r="A120" s="48" t="s">
        <v>127</v>
      </c>
      <c r="B120" s="52">
        <v>101</v>
      </c>
      <c r="C120" s="37"/>
      <c r="D120" s="37"/>
      <c r="E120" s="37"/>
      <c r="F120" s="37"/>
      <c r="G120" s="37"/>
      <c r="H120" s="37"/>
      <c r="I120" s="37"/>
      <c r="J120" s="52">
        <f t="shared" si="1"/>
        <v>0</v>
      </c>
    </row>
    <row r="121" spans="1:10" x14ac:dyDescent="0.2">
      <c r="A121" s="48" t="s">
        <v>128</v>
      </c>
      <c r="B121" s="52">
        <v>102</v>
      </c>
      <c r="C121" s="37"/>
      <c r="D121" s="37"/>
      <c r="E121" s="37"/>
      <c r="F121" s="37"/>
      <c r="G121" s="37"/>
      <c r="H121" s="37"/>
      <c r="I121" s="37"/>
      <c r="J121" s="52">
        <f t="shared" si="1"/>
        <v>0</v>
      </c>
    </row>
    <row r="122" spans="1:10" x14ac:dyDescent="0.2">
      <c r="A122" s="48" t="s">
        <v>129</v>
      </c>
      <c r="B122" s="52">
        <v>103</v>
      </c>
      <c r="C122" s="37"/>
      <c r="D122" s="37"/>
      <c r="E122" s="37"/>
      <c r="F122" s="37"/>
      <c r="G122" s="37"/>
      <c r="H122" s="37"/>
      <c r="I122" s="37"/>
      <c r="J122" s="52">
        <f t="shared" si="1"/>
        <v>0</v>
      </c>
    </row>
    <row r="123" spans="1:10" x14ac:dyDescent="0.2">
      <c r="A123" s="48" t="s">
        <v>130</v>
      </c>
      <c r="B123" s="52">
        <v>104</v>
      </c>
      <c r="C123" s="37"/>
      <c r="D123" s="37"/>
      <c r="E123" s="37"/>
      <c r="F123" s="37"/>
      <c r="G123" s="37"/>
      <c r="H123" s="37"/>
      <c r="I123" s="37"/>
      <c r="J123" s="52">
        <f t="shared" si="1"/>
        <v>0</v>
      </c>
    </row>
    <row r="124" spans="1:10" x14ac:dyDescent="0.2">
      <c r="A124" s="48" t="s">
        <v>131</v>
      </c>
      <c r="B124" s="52">
        <v>105</v>
      </c>
      <c r="C124" s="37"/>
      <c r="D124" s="37"/>
      <c r="E124" s="37"/>
      <c r="F124" s="37"/>
      <c r="G124" s="37"/>
      <c r="H124" s="37"/>
      <c r="I124" s="37"/>
      <c r="J124" s="52">
        <f t="shared" si="1"/>
        <v>0</v>
      </c>
    </row>
    <row r="125" spans="1:10" x14ac:dyDescent="0.2">
      <c r="A125" s="48" t="s">
        <v>132</v>
      </c>
      <c r="B125" s="52">
        <v>106</v>
      </c>
      <c r="C125" s="37"/>
      <c r="D125" s="37"/>
      <c r="E125" s="37"/>
      <c r="F125" s="37"/>
      <c r="G125" s="37"/>
      <c r="H125" s="37"/>
      <c r="I125" s="37"/>
      <c r="J125" s="52">
        <f t="shared" si="1"/>
        <v>0</v>
      </c>
    </row>
    <row r="126" spans="1:10" x14ac:dyDescent="0.2">
      <c r="A126" s="48" t="s">
        <v>133</v>
      </c>
      <c r="B126" s="52">
        <v>107</v>
      </c>
      <c r="C126" s="37"/>
      <c r="D126" s="37"/>
      <c r="E126" s="37"/>
      <c r="F126" s="37"/>
      <c r="G126" s="37"/>
      <c r="H126" s="37"/>
      <c r="I126" s="37"/>
      <c r="J126" s="52">
        <f t="shared" si="1"/>
        <v>0</v>
      </c>
    </row>
    <row r="127" spans="1:10" x14ac:dyDescent="0.2">
      <c r="A127" s="48" t="s">
        <v>134</v>
      </c>
      <c r="B127" s="52">
        <v>108</v>
      </c>
      <c r="C127" s="37"/>
      <c r="D127" s="37"/>
      <c r="E127" s="37"/>
      <c r="F127" s="37"/>
      <c r="G127" s="37"/>
      <c r="H127" s="37"/>
      <c r="I127" s="37"/>
      <c r="J127" s="52">
        <f t="shared" si="1"/>
        <v>0</v>
      </c>
    </row>
    <row r="128" spans="1:10" x14ac:dyDescent="0.2">
      <c r="A128" s="48" t="s">
        <v>135</v>
      </c>
      <c r="B128" s="52">
        <v>109</v>
      </c>
      <c r="C128" s="37"/>
      <c r="D128" s="37"/>
      <c r="E128" s="37"/>
      <c r="F128" s="37"/>
      <c r="G128" s="37"/>
      <c r="H128" s="37"/>
      <c r="I128" s="37"/>
      <c r="J128" s="52">
        <f t="shared" si="1"/>
        <v>0</v>
      </c>
    </row>
    <row r="129" spans="1:10" x14ac:dyDescent="0.2">
      <c r="A129" s="48" t="s">
        <v>136</v>
      </c>
      <c r="B129" s="52">
        <v>110</v>
      </c>
      <c r="C129" s="37"/>
      <c r="D129" s="37"/>
      <c r="E129" s="37"/>
      <c r="F129" s="37"/>
      <c r="G129" s="37"/>
      <c r="H129" s="37"/>
      <c r="I129" s="37"/>
      <c r="J129" s="52">
        <f t="shared" si="1"/>
        <v>0</v>
      </c>
    </row>
    <row r="130" spans="1:10" x14ac:dyDescent="0.2">
      <c r="A130" s="48" t="s">
        <v>137</v>
      </c>
      <c r="B130" s="52">
        <v>111</v>
      </c>
      <c r="C130" s="37"/>
      <c r="D130" s="37"/>
      <c r="E130" s="37"/>
      <c r="F130" s="37"/>
      <c r="G130" s="37"/>
      <c r="H130" s="37"/>
      <c r="I130" s="37"/>
      <c r="J130" s="52">
        <f t="shared" si="1"/>
        <v>0</v>
      </c>
    </row>
    <row r="131" spans="1:10" x14ac:dyDescent="0.2">
      <c r="A131" s="48" t="s">
        <v>138</v>
      </c>
      <c r="B131" s="52">
        <v>112</v>
      </c>
      <c r="C131" s="37"/>
      <c r="D131" s="37"/>
      <c r="E131" s="37"/>
      <c r="F131" s="37"/>
      <c r="G131" s="37"/>
      <c r="H131" s="37"/>
      <c r="I131" s="37"/>
      <c r="J131" s="52">
        <f t="shared" si="1"/>
        <v>0</v>
      </c>
    </row>
    <row r="132" spans="1:10" x14ac:dyDescent="0.2">
      <c r="A132" s="48" t="s">
        <v>139</v>
      </c>
      <c r="B132" s="52">
        <v>113</v>
      </c>
      <c r="C132" s="37"/>
      <c r="D132" s="37"/>
      <c r="E132" s="37"/>
      <c r="F132" s="37"/>
      <c r="G132" s="37"/>
      <c r="H132" s="37"/>
      <c r="I132" s="37"/>
      <c r="J132" s="52">
        <f t="shared" si="1"/>
        <v>0</v>
      </c>
    </row>
    <row r="133" spans="1:10" x14ac:dyDescent="0.2">
      <c r="A133" s="48" t="s">
        <v>140</v>
      </c>
      <c r="B133" s="52">
        <v>114</v>
      </c>
      <c r="C133" s="37"/>
      <c r="D133" s="37"/>
      <c r="E133" s="37"/>
      <c r="F133" s="37"/>
      <c r="G133" s="37"/>
      <c r="H133" s="37"/>
      <c r="I133" s="37"/>
      <c r="J133" s="52">
        <f t="shared" si="1"/>
        <v>0</v>
      </c>
    </row>
    <row r="134" spans="1:10" x14ac:dyDescent="0.2">
      <c r="A134" s="48" t="s">
        <v>141</v>
      </c>
      <c r="B134" s="52">
        <v>115</v>
      </c>
      <c r="C134" s="37"/>
      <c r="D134" s="37"/>
      <c r="E134" s="37"/>
      <c r="F134" s="37"/>
      <c r="G134" s="37"/>
      <c r="H134" s="37"/>
      <c r="I134" s="37"/>
      <c r="J134" s="52">
        <f t="shared" si="1"/>
        <v>0</v>
      </c>
    </row>
    <row r="135" spans="1:10" x14ac:dyDescent="0.2">
      <c r="A135" s="48" t="s">
        <v>142</v>
      </c>
      <c r="B135" s="52">
        <v>116</v>
      </c>
      <c r="C135" s="37"/>
      <c r="D135" s="37"/>
      <c r="E135" s="37"/>
      <c r="F135" s="37"/>
      <c r="G135" s="37"/>
      <c r="H135" s="37"/>
      <c r="I135" s="37"/>
      <c r="J135" s="52">
        <f t="shared" si="1"/>
        <v>0</v>
      </c>
    </row>
    <row r="136" spans="1:10" x14ac:dyDescent="0.2">
      <c r="A136" s="48" t="s">
        <v>143</v>
      </c>
      <c r="B136" s="52">
        <v>117</v>
      </c>
      <c r="C136" s="37"/>
      <c r="D136" s="37"/>
      <c r="E136" s="37"/>
      <c r="F136" s="37"/>
      <c r="G136" s="37"/>
      <c r="H136" s="37"/>
      <c r="I136" s="37"/>
      <c r="J136" s="52">
        <f t="shared" si="1"/>
        <v>0</v>
      </c>
    </row>
    <row r="137" spans="1:10" x14ac:dyDescent="0.2">
      <c r="A137" s="48" t="s">
        <v>144</v>
      </c>
      <c r="B137" s="52">
        <v>118</v>
      </c>
      <c r="C137" s="37"/>
      <c r="D137" s="37"/>
      <c r="E137" s="37"/>
      <c r="F137" s="37"/>
      <c r="G137" s="37"/>
      <c r="H137" s="37"/>
      <c r="I137" s="37"/>
      <c r="J137" s="52">
        <f t="shared" si="1"/>
        <v>0</v>
      </c>
    </row>
    <row r="138" spans="1:10" x14ac:dyDescent="0.2">
      <c r="A138" s="48" t="s">
        <v>145</v>
      </c>
      <c r="B138" s="52">
        <v>119</v>
      </c>
      <c r="C138" s="37"/>
      <c r="D138" s="37"/>
      <c r="E138" s="37"/>
      <c r="F138" s="37"/>
      <c r="G138" s="37"/>
      <c r="H138" s="37"/>
      <c r="I138" s="37"/>
      <c r="J138" s="52">
        <f t="shared" si="1"/>
        <v>0</v>
      </c>
    </row>
    <row r="139" spans="1:10" x14ac:dyDescent="0.2">
      <c r="A139" s="48" t="s">
        <v>146</v>
      </c>
      <c r="B139" s="52">
        <v>120</v>
      </c>
      <c r="C139" s="37"/>
      <c r="D139" s="37"/>
      <c r="E139" s="37"/>
      <c r="F139" s="37"/>
      <c r="G139" s="37"/>
      <c r="H139" s="37"/>
      <c r="I139" s="37"/>
      <c r="J139" s="52">
        <f t="shared" si="1"/>
        <v>0</v>
      </c>
    </row>
    <row r="140" spans="1:10" x14ac:dyDescent="0.2">
      <c r="A140" s="48" t="s">
        <v>147</v>
      </c>
      <c r="B140" s="52">
        <v>121</v>
      </c>
      <c r="C140" s="37"/>
      <c r="D140" s="37"/>
      <c r="E140" s="37"/>
      <c r="F140" s="37"/>
      <c r="G140" s="37"/>
      <c r="H140" s="37"/>
      <c r="I140" s="37"/>
      <c r="J140" s="52">
        <f t="shared" si="1"/>
        <v>0</v>
      </c>
    </row>
    <row r="141" spans="1:10" x14ac:dyDescent="0.2">
      <c r="A141" s="48" t="s">
        <v>148</v>
      </c>
      <c r="B141" s="52">
        <v>122</v>
      </c>
      <c r="C141" s="37"/>
      <c r="D141" s="37"/>
      <c r="E141" s="37"/>
      <c r="F141" s="37"/>
      <c r="G141" s="37"/>
      <c r="H141" s="37"/>
      <c r="I141" s="37"/>
      <c r="J141" s="52">
        <f t="shared" si="1"/>
        <v>0</v>
      </c>
    </row>
    <row r="142" spans="1:10" x14ac:dyDescent="0.2">
      <c r="A142" s="48" t="s">
        <v>149</v>
      </c>
      <c r="B142" s="52">
        <v>123</v>
      </c>
      <c r="C142" s="37"/>
      <c r="D142" s="37"/>
      <c r="E142" s="37"/>
      <c r="F142" s="37"/>
      <c r="G142" s="37"/>
      <c r="H142" s="37"/>
      <c r="I142" s="37"/>
      <c r="J142" s="52">
        <f t="shared" si="1"/>
        <v>0</v>
      </c>
    </row>
    <row r="143" spans="1:10" x14ac:dyDescent="0.2">
      <c r="A143" s="48" t="s">
        <v>150</v>
      </c>
      <c r="B143" s="52">
        <v>124</v>
      </c>
      <c r="C143" s="37"/>
      <c r="D143" s="37"/>
      <c r="E143" s="37"/>
      <c r="F143" s="37"/>
      <c r="G143" s="37"/>
      <c r="H143" s="37"/>
      <c r="I143" s="37"/>
      <c r="J143" s="52">
        <f t="shared" si="1"/>
        <v>0</v>
      </c>
    </row>
    <row r="144" spans="1:10" x14ac:dyDescent="0.2">
      <c r="A144" s="48" t="s">
        <v>151</v>
      </c>
      <c r="B144" s="52">
        <v>125</v>
      </c>
      <c r="C144" s="37"/>
      <c r="D144" s="37"/>
      <c r="E144" s="37"/>
      <c r="F144" s="37"/>
      <c r="G144" s="37"/>
      <c r="H144" s="37"/>
      <c r="I144" s="37"/>
      <c r="J144" s="52">
        <f t="shared" si="1"/>
        <v>0</v>
      </c>
    </row>
    <row r="145" spans="1:10" x14ac:dyDescent="0.2">
      <c r="A145" s="48" t="s">
        <v>152</v>
      </c>
      <c r="B145" s="52">
        <v>126</v>
      </c>
      <c r="C145" s="37"/>
      <c r="D145" s="37"/>
      <c r="E145" s="37"/>
      <c r="F145" s="37"/>
      <c r="G145" s="37"/>
      <c r="H145" s="37"/>
      <c r="I145" s="37"/>
      <c r="J145" s="52">
        <f t="shared" si="1"/>
        <v>0</v>
      </c>
    </row>
    <row r="146" spans="1:10" x14ac:dyDescent="0.2">
      <c r="A146" s="48" t="s">
        <v>153</v>
      </c>
      <c r="B146" s="52">
        <v>127</v>
      </c>
      <c r="C146" s="37"/>
      <c r="D146" s="37"/>
      <c r="E146" s="37"/>
      <c r="F146" s="37"/>
      <c r="G146" s="37"/>
      <c r="H146" s="37"/>
      <c r="I146" s="37"/>
      <c r="J146" s="52">
        <f t="shared" si="1"/>
        <v>0</v>
      </c>
    </row>
    <row r="147" spans="1:10" x14ac:dyDescent="0.2">
      <c r="A147" s="48" t="s">
        <v>154</v>
      </c>
      <c r="B147" s="52">
        <v>128</v>
      </c>
      <c r="C147" s="37"/>
      <c r="D147" s="37"/>
      <c r="E147" s="37"/>
      <c r="F147" s="37"/>
      <c r="G147" s="37"/>
      <c r="H147" s="37"/>
      <c r="I147" s="37"/>
      <c r="J147" s="52">
        <f t="shared" si="1"/>
        <v>0</v>
      </c>
    </row>
    <row r="148" spans="1:10" x14ac:dyDescent="0.2">
      <c r="A148" s="48" t="s">
        <v>155</v>
      </c>
      <c r="B148" s="52">
        <v>129</v>
      </c>
      <c r="C148" s="37"/>
      <c r="D148" s="37"/>
      <c r="E148" s="37"/>
      <c r="F148" s="37"/>
      <c r="G148" s="37"/>
      <c r="H148" s="37"/>
      <c r="I148" s="37"/>
      <c r="J148" s="52">
        <f t="shared" si="1"/>
        <v>0</v>
      </c>
    </row>
    <row r="149" spans="1:10" x14ac:dyDescent="0.2">
      <c r="A149" s="48" t="s">
        <v>156</v>
      </c>
      <c r="B149" s="52">
        <v>130</v>
      </c>
      <c r="C149" s="37"/>
      <c r="D149" s="37"/>
      <c r="E149" s="37"/>
      <c r="F149" s="37"/>
      <c r="G149" s="37"/>
      <c r="H149" s="37"/>
      <c r="I149" s="37"/>
      <c r="J149" s="52">
        <f t="shared" ref="J149:J212" si="2">C149*5</f>
        <v>0</v>
      </c>
    </row>
    <row r="150" spans="1:10" x14ac:dyDescent="0.2">
      <c r="A150" s="48" t="s">
        <v>157</v>
      </c>
      <c r="B150" s="52">
        <v>131</v>
      </c>
      <c r="C150" s="37"/>
      <c r="D150" s="37"/>
      <c r="E150" s="37"/>
      <c r="F150" s="37"/>
      <c r="G150" s="37"/>
      <c r="H150" s="37"/>
      <c r="I150" s="37"/>
      <c r="J150" s="52">
        <f t="shared" si="2"/>
        <v>0</v>
      </c>
    </row>
    <row r="151" spans="1:10" x14ac:dyDescent="0.2">
      <c r="A151" s="48" t="s">
        <v>158</v>
      </c>
      <c r="B151" s="52">
        <v>132</v>
      </c>
      <c r="C151" s="37"/>
      <c r="D151" s="37"/>
      <c r="E151" s="37"/>
      <c r="F151" s="37"/>
      <c r="G151" s="37"/>
      <c r="H151" s="37"/>
      <c r="I151" s="37"/>
      <c r="J151" s="52">
        <f t="shared" si="2"/>
        <v>0</v>
      </c>
    </row>
    <row r="152" spans="1:10" x14ac:dyDescent="0.2">
      <c r="A152" s="48" t="s">
        <v>159</v>
      </c>
      <c r="B152" s="52">
        <v>133</v>
      </c>
      <c r="C152" s="37"/>
      <c r="D152" s="37"/>
      <c r="E152" s="37"/>
      <c r="F152" s="37"/>
      <c r="G152" s="37"/>
      <c r="H152" s="37"/>
      <c r="I152" s="37"/>
      <c r="J152" s="52">
        <f t="shared" si="2"/>
        <v>0</v>
      </c>
    </row>
    <row r="153" spans="1:10" x14ac:dyDescent="0.2">
      <c r="A153" s="48" t="s">
        <v>160</v>
      </c>
      <c r="B153" s="52">
        <v>134</v>
      </c>
      <c r="C153" s="37"/>
      <c r="D153" s="37"/>
      <c r="E153" s="37"/>
      <c r="F153" s="37"/>
      <c r="G153" s="37"/>
      <c r="H153" s="37"/>
      <c r="I153" s="37"/>
      <c r="J153" s="52">
        <f t="shared" si="2"/>
        <v>0</v>
      </c>
    </row>
    <row r="154" spans="1:10" x14ac:dyDescent="0.2">
      <c r="A154" s="48" t="s">
        <v>161</v>
      </c>
      <c r="B154" s="52">
        <v>135</v>
      </c>
      <c r="C154" s="37"/>
      <c r="D154" s="37"/>
      <c r="E154" s="37"/>
      <c r="F154" s="37"/>
      <c r="G154" s="37"/>
      <c r="H154" s="37"/>
      <c r="I154" s="37"/>
      <c r="J154" s="52">
        <f t="shared" si="2"/>
        <v>0</v>
      </c>
    </row>
    <row r="155" spans="1:10" x14ac:dyDescent="0.2">
      <c r="A155" s="48" t="s">
        <v>162</v>
      </c>
      <c r="B155" s="52">
        <v>136</v>
      </c>
      <c r="C155" s="37"/>
      <c r="D155" s="37"/>
      <c r="E155" s="37"/>
      <c r="F155" s="37"/>
      <c r="G155" s="37"/>
      <c r="H155" s="37"/>
      <c r="I155" s="37"/>
      <c r="J155" s="52">
        <f t="shared" si="2"/>
        <v>0</v>
      </c>
    </row>
    <row r="156" spans="1:10" x14ac:dyDescent="0.2">
      <c r="A156" s="48" t="s">
        <v>163</v>
      </c>
      <c r="B156" s="52">
        <v>137</v>
      </c>
      <c r="C156" s="37"/>
      <c r="D156" s="37"/>
      <c r="E156" s="37"/>
      <c r="F156" s="37"/>
      <c r="G156" s="37"/>
      <c r="H156" s="37"/>
      <c r="I156" s="37"/>
      <c r="J156" s="52">
        <f t="shared" si="2"/>
        <v>0</v>
      </c>
    </row>
    <row r="157" spans="1:10" x14ac:dyDescent="0.2">
      <c r="A157" s="48" t="s">
        <v>164</v>
      </c>
      <c r="B157" s="52">
        <v>138</v>
      </c>
      <c r="C157" s="37"/>
      <c r="D157" s="37"/>
      <c r="E157" s="37"/>
      <c r="F157" s="37"/>
      <c r="G157" s="37"/>
      <c r="H157" s="37"/>
      <c r="I157" s="37"/>
      <c r="J157" s="52">
        <f t="shared" si="2"/>
        <v>0</v>
      </c>
    </row>
    <row r="158" spans="1:10" x14ac:dyDescent="0.2">
      <c r="A158" s="48" t="s">
        <v>165</v>
      </c>
      <c r="B158" s="52">
        <v>139</v>
      </c>
      <c r="C158" s="37"/>
      <c r="D158" s="37"/>
      <c r="E158" s="37"/>
      <c r="F158" s="37"/>
      <c r="G158" s="37"/>
      <c r="H158" s="37"/>
      <c r="I158" s="37"/>
      <c r="J158" s="52">
        <f t="shared" si="2"/>
        <v>0</v>
      </c>
    </row>
    <row r="159" spans="1:10" x14ac:dyDescent="0.2">
      <c r="A159" s="48" t="s">
        <v>166</v>
      </c>
      <c r="B159" s="52">
        <v>140</v>
      </c>
      <c r="C159" s="37"/>
      <c r="D159" s="37"/>
      <c r="E159" s="37"/>
      <c r="F159" s="37"/>
      <c r="G159" s="37"/>
      <c r="H159" s="37"/>
      <c r="I159" s="37"/>
      <c r="J159" s="52">
        <f t="shared" si="2"/>
        <v>0</v>
      </c>
    </row>
    <row r="160" spans="1:10" x14ac:dyDescent="0.2">
      <c r="A160" s="48" t="s">
        <v>167</v>
      </c>
      <c r="B160" s="52">
        <v>141</v>
      </c>
      <c r="C160" s="37"/>
      <c r="D160" s="37"/>
      <c r="E160" s="37"/>
      <c r="F160" s="37"/>
      <c r="G160" s="37"/>
      <c r="H160" s="37"/>
      <c r="I160" s="37"/>
      <c r="J160" s="52">
        <f t="shared" si="2"/>
        <v>0</v>
      </c>
    </row>
    <row r="161" spans="1:10" x14ac:dyDescent="0.2">
      <c r="A161" s="48" t="s">
        <v>168</v>
      </c>
      <c r="B161" s="52">
        <v>142</v>
      </c>
      <c r="C161" s="37"/>
      <c r="D161" s="37"/>
      <c r="E161" s="37"/>
      <c r="F161" s="37"/>
      <c r="G161" s="37"/>
      <c r="H161" s="37"/>
      <c r="I161" s="37"/>
      <c r="J161" s="52">
        <f t="shared" si="2"/>
        <v>0</v>
      </c>
    </row>
    <row r="162" spans="1:10" x14ac:dyDescent="0.2">
      <c r="A162" s="48" t="s">
        <v>169</v>
      </c>
      <c r="B162" s="52">
        <v>143</v>
      </c>
      <c r="C162" s="37"/>
      <c r="D162" s="37"/>
      <c r="E162" s="37"/>
      <c r="F162" s="37"/>
      <c r="G162" s="37"/>
      <c r="H162" s="37"/>
      <c r="I162" s="37"/>
      <c r="J162" s="52">
        <f t="shared" si="2"/>
        <v>0</v>
      </c>
    </row>
    <row r="163" spans="1:10" x14ac:dyDescent="0.2">
      <c r="A163" s="48" t="s">
        <v>170</v>
      </c>
      <c r="B163" s="52">
        <v>144</v>
      </c>
      <c r="C163" s="37"/>
      <c r="D163" s="37"/>
      <c r="E163" s="37"/>
      <c r="F163" s="37"/>
      <c r="G163" s="37"/>
      <c r="H163" s="37"/>
      <c r="I163" s="37"/>
      <c r="J163" s="52">
        <f t="shared" si="2"/>
        <v>0</v>
      </c>
    </row>
    <row r="164" spans="1:10" x14ac:dyDescent="0.2">
      <c r="A164" s="48" t="s">
        <v>171</v>
      </c>
      <c r="B164" s="52">
        <v>145</v>
      </c>
      <c r="C164" s="37"/>
      <c r="D164" s="37"/>
      <c r="E164" s="37"/>
      <c r="F164" s="37"/>
      <c r="G164" s="37"/>
      <c r="H164" s="37"/>
      <c r="I164" s="37"/>
      <c r="J164" s="52">
        <f t="shared" si="2"/>
        <v>0</v>
      </c>
    </row>
    <row r="165" spans="1:10" x14ac:dyDescent="0.2">
      <c r="A165" s="48" t="s">
        <v>172</v>
      </c>
      <c r="B165" s="52">
        <v>146</v>
      </c>
      <c r="C165" s="37"/>
      <c r="D165" s="37"/>
      <c r="E165" s="37"/>
      <c r="F165" s="37"/>
      <c r="G165" s="37"/>
      <c r="H165" s="37"/>
      <c r="I165" s="37"/>
      <c r="J165" s="52">
        <f t="shared" si="2"/>
        <v>0</v>
      </c>
    </row>
    <row r="166" spans="1:10" x14ac:dyDescent="0.2">
      <c r="A166" s="48" t="s">
        <v>173</v>
      </c>
      <c r="B166" s="52">
        <v>147</v>
      </c>
      <c r="C166" s="37"/>
      <c r="D166" s="37"/>
      <c r="E166" s="37"/>
      <c r="F166" s="37"/>
      <c r="G166" s="37"/>
      <c r="H166" s="37"/>
      <c r="I166" s="37"/>
      <c r="J166" s="52">
        <f t="shared" si="2"/>
        <v>0</v>
      </c>
    </row>
    <row r="167" spans="1:10" x14ac:dyDescent="0.2">
      <c r="A167" s="48" t="s">
        <v>174</v>
      </c>
      <c r="B167" s="52">
        <v>148</v>
      </c>
      <c r="C167" s="37"/>
      <c r="D167" s="37"/>
      <c r="E167" s="37"/>
      <c r="F167" s="37"/>
      <c r="G167" s="37"/>
      <c r="H167" s="37"/>
      <c r="I167" s="37"/>
      <c r="J167" s="52">
        <f t="shared" si="2"/>
        <v>0</v>
      </c>
    </row>
    <row r="168" spans="1:10" x14ac:dyDescent="0.2">
      <c r="A168" s="48" t="s">
        <v>175</v>
      </c>
      <c r="B168" s="52">
        <v>149</v>
      </c>
      <c r="C168" s="37"/>
      <c r="D168" s="37"/>
      <c r="E168" s="37"/>
      <c r="F168" s="37"/>
      <c r="G168" s="37"/>
      <c r="H168" s="37"/>
      <c r="I168" s="37"/>
      <c r="J168" s="52">
        <f t="shared" si="2"/>
        <v>0</v>
      </c>
    </row>
    <row r="169" spans="1:10" x14ac:dyDescent="0.2">
      <c r="A169" s="48" t="s">
        <v>176</v>
      </c>
      <c r="B169" s="52">
        <v>150</v>
      </c>
      <c r="C169" s="37"/>
      <c r="D169" s="37"/>
      <c r="E169" s="37"/>
      <c r="F169" s="37"/>
      <c r="G169" s="37"/>
      <c r="H169" s="37"/>
      <c r="I169" s="37"/>
      <c r="J169" s="52">
        <f t="shared" si="2"/>
        <v>0</v>
      </c>
    </row>
    <row r="170" spans="1:10" x14ac:dyDescent="0.2">
      <c r="A170" s="48" t="s">
        <v>177</v>
      </c>
      <c r="B170" s="52">
        <v>151</v>
      </c>
      <c r="C170" s="37"/>
      <c r="D170" s="37"/>
      <c r="E170" s="37"/>
      <c r="F170" s="37"/>
      <c r="G170" s="37"/>
      <c r="H170" s="37"/>
      <c r="I170" s="37"/>
      <c r="J170" s="52">
        <f t="shared" si="2"/>
        <v>0</v>
      </c>
    </row>
    <row r="171" spans="1:10" x14ac:dyDescent="0.2">
      <c r="A171" s="48" t="s">
        <v>178</v>
      </c>
      <c r="B171" s="52">
        <v>152</v>
      </c>
      <c r="C171" s="37"/>
      <c r="D171" s="37"/>
      <c r="E171" s="37"/>
      <c r="F171" s="37"/>
      <c r="G171" s="37"/>
      <c r="H171" s="37"/>
      <c r="I171" s="37"/>
      <c r="J171" s="52">
        <f t="shared" si="2"/>
        <v>0</v>
      </c>
    </row>
    <row r="172" spans="1:10" x14ac:dyDescent="0.2">
      <c r="A172" s="48" t="s">
        <v>179</v>
      </c>
      <c r="B172" s="52">
        <v>153</v>
      </c>
      <c r="C172" s="37"/>
      <c r="D172" s="37"/>
      <c r="E172" s="37"/>
      <c r="F172" s="37"/>
      <c r="G172" s="37"/>
      <c r="H172" s="37"/>
      <c r="I172" s="37"/>
      <c r="J172" s="52">
        <f t="shared" si="2"/>
        <v>0</v>
      </c>
    </row>
    <row r="173" spans="1:10" x14ac:dyDescent="0.2">
      <c r="A173" s="48" t="s">
        <v>180</v>
      </c>
      <c r="B173" s="52">
        <v>154</v>
      </c>
      <c r="C173" s="37"/>
      <c r="D173" s="37"/>
      <c r="E173" s="37"/>
      <c r="F173" s="37"/>
      <c r="G173" s="37"/>
      <c r="H173" s="37"/>
      <c r="I173" s="37"/>
      <c r="J173" s="52">
        <f t="shared" si="2"/>
        <v>0</v>
      </c>
    </row>
    <row r="174" spans="1:10" x14ac:dyDescent="0.2">
      <c r="A174" s="48" t="s">
        <v>181</v>
      </c>
      <c r="B174" s="52">
        <v>155</v>
      </c>
      <c r="C174" s="37"/>
      <c r="D174" s="37"/>
      <c r="E174" s="37"/>
      <c r="F174" s="37"/>
      <c r="G174" s="37"/>
      <c r="H174" s="37"/>
      <c r="I174" s="37"/>
      <c r="J174" s="52">
        <f t="shared" si="2"/>
        <v>0</v>
      </c>
    </row>
    <row r="175" spans="1:10" x14ac:dyDescent="0.2">
      <c r="A175" s="48" t="s">
        <v>182</v>
      </c>
      <c r="B175" s="52">
        <v>156</v>
      </c>
      <c r="C175" s="37"/>
      <c r="D175" s="37"/>
      <c r="E175" s="37"/>
      <c r="F175" s="37"/>
      <c r="G175" s="37"/>
      <c r="H175" s="37"/>
      <c r="I175" s="37"/>
      <c r="J175" s="52">
        <f t="shared" si="2"/>
        <v>0</v>
      </c>
    </row>
    <row r="176" spans="1:10" x14ac:dyDescent="0.2">
      <c r="A176" s="48" t="s">
        <v>183</v>
      </c>
      <c r="B176" s="52">
        <v>157</v>
      </c>
      <c r="C176" s="37"/>
      <c r="D176" s="37"/>
      <c r="E176" s="37"/>
      <c r="F176" s="37"/>
      <c r="G176" s="37"/>
      <c r="H176" s="37"/>
      <c r="I176" s="37"/>
      <c r="J176" s="52">
        <f t="shared" si="2"/>
        <v>0</v>
      </c>
    </row>
    <row r="177" spans="1:10" x14ac:dyDescent="0.2">
      <c r="A177" s="48" t="s">
        <v>184</v>
      </c>
      <c r="B177" s="52">
        <v>158</v>
      </c>
      <c r="C177" s="37"/>
      <c r="D177" s="37"/>
      <c r="E177" s="37"/>
      <c r="F177" s="37"/>
      <c r="G177" s="37"/>
      <c r="H177" s="37"/>
      <c r="I177" s="37"/>
      <c r="J177" s="52">
        <f t="shared" si="2"/>
        <v>0</v>
      </c>
    </row>
    <row r="178" spans="1:10" x14ac:dyDescent="0.2">
      <c r="A178" s="48" t="s">
        <v>185</v>
      </c>
      <c r="B178" s="52">
        <v>159</v>
      </c>
      <c r="C178" s="37"/>
      <c r="D178" s="37"/>
      <c r="E178" s="37"/>
      <c r="F178" s="37"/>
      <c r="G178" s="37"/>
      <c r="H178" s="37"/>
      <c r="I178" s="37"/>
      <c r="J178" s="52">
        <f t="shared" si="2"/>
        <v>0</v>
      </c>
    </row>
    <row r="179" spans="1:10" x14ac:dyDescent="0.2">
      <c r="A179" s="48" t="s">
        <v>186</v>
      </c>
      <c r="B179" s="52">
        <v>160</v>
      </c>
      <c r="C179" s="37"/>
      <c r="D179" s="37"/>
      <c r="E179" s="37"/>
      <c r="F179" s="37"/>
      <c r="G179" s="37"/>
      <c r="H179" s="37"/>
      <c r="I179" s="37"/>
      <c r="J179" s="52">
        <f t="shared" si="2"/>
        <v>0</v>
      </c>
    </row>
    <row r="180" spans="1:10" x14ac:dyDescent="0.2">
      <c r="A180" s="48" t="s">
        <v>187</v>
      </c>
      <c r="B180" s="52">
        <v>161</v>
      </c>
      <c r="C180" s="37"/>
      <c r="D180" s="37"/>
      <c r="E180" s="37"/>
      <c r="F180" s="37"/>
      <c r="G180" s="37"/>
      <c r="H180" s="37"/>
      <c r="I180" s="37"/>
      <c r="J180" s="52">
        <f t="shared" si="2"/>
        <v>0</v>
      </c>
    </row>
    <row r="181" spans="1:10" x14ac:dyDescent="0.2">
      <c r="A181" s="48" t="s">
        <v>188</v>
      </c>
      <c r="B181" s="52">
        <v>162</v>
      </c>
      <c r="C181" s="37"/>
      <c r="D181" s="37"/>
      <c r="E181" s="37"/>
      <c r="F181" s="37"/>
      <c r="G181" s="37"/>
      <c r="H181" s="37"/>
      <c r="I181" s="37"/>
      <c r="J181" s="52">
        <f t="shared" si="2"/>
        <v>0</v>
      </c>
    </row>
    <row r="182" spans="1:10" x14ac:dyDescent="0.2">
      <c r="A182" s="48" t="s">
        <v>189</v>
      </c>
      <c r="B182" s="52">
        <v>163</v>
      </c>
      <c r="C182" s="37"/>
      <c r="D182" s="37"/>
      <c r="E182" s="37"/>
      <c r="F182" s="37"/>
      <c r="G182" s="37"/>
      <c r="H182" s="37"/>
      <c r="I182" s="37"/>
      <c r="J182" s="52">
        <f t="shared" si="2"/>
        <v>0</v>
      </c>
    </row>
    <row r="183" spans="1:10" x14ac:dyDescent="0.2">
      <c r="A183" s="48" t="s">
        <v>190</v>
      </c>
      <c r="B183" s="52">
        <v>164</v>
      </c>
      <c r="C183" s="37"/>
      <c r="D183" s="37"/>
      <c r="E183" s="37"/>
      <c r="F183" s="37"/>
      <c r="G183" s="37"/>
      <c r="H183" s="37"/>
      <c r="I183" s="37"/>
      <c r="J183" s="52">
        <f t="shared" si="2"/>
        <v>0</v>
      </c>
    </row>
    <row r="184" spans="1:10" x14ac:dyDescent="0.2">
      <c r="A184" s="48" t="s">
        <v>191</v>
      </c>
      <c r="B184" s="52">
        <v>165</v>
      </c>
      <c r="C184" s="37"/>
      <c r="D184" s="37"/>
      <c r="E184" s="37"/>
      <c r="F184" s="37"/>
      <c r="G184" s="37"/>
      <c r="H184" s="37"/>
      <c r="I184" s="37"/>
      <c r="J184" s="52">
        <f t="shared" si="2"/>
        <v>0</v>
      </c>
    </row>
    <row r="185" spans="1:10" x14ac:dyDescent="0.2">
      <c r="A185" s="48" t="s">
        <v>192</v>
      </c>
      <c r="B185" s="52">
        <v>166</v>
      </c>
      <c r="C185" s="37"/>
      <c r="D185" s="37"/>
      <c r="E185" s="37"/>
      <c r="F185" s="37"/>
      <c r="G185" s="37"/>
      <c r="H185" s="37"/>
      <c r="I185" s="37"/>
      <c r="J185" s="52">
        <f t="shared" si="2"/>
        <v>0</v>
      </c>
    </row>
    <row r="186" spans="1:10" x14ac:dyDescent="0.2">
      <c r="A186" s="48" t="s">
        <v>193</v>
      </c>
      <c r="B186" s="52">
        <v>167</v>
      </c>
      <c r="C186" s="37"/>
      <c r="D186" s="37"/>
      <c r="E186" s="37"/>
      <c r="F186" s="37"/>
      <c r="G186" s="37"/>
      <c r="H186" s="37"/>
      <c r="I186" s="37"/>
      <c r="J186" s="52">
        <f t="shared" si="2"/>
        <v>0</v>
      </c>
    </row>
    <row r="187" spans="1:10" x14ac:dyDescent="0.2">
      <c r="A187" s="48" t="s">
        <v>194</v>
      </c>
      <c r="B187" s="52">
        <v>168</v>
      </c>
      <c r="C187" s="37"/>
      <c r="D187" s="37"/>
      <c r="E187" s="37"/>
      <c r="F187" s="37"/>
      <c r="G187" s="37"/>
      <c r="H187" s="37"/>
      <c r="I187" s="37"/>
      <c r="J187" s="52">
        <f t="shared" si="2"/>
        <v>0</v>
      </c>
    </row>
    <row r="188" spans="1:10" x14ac:dyDescent="0.2">
      <c r="A188" s="48" t="s">
        <v>195</v>
      </c>
      <c r="B188" s="52">
        <v>169</v>
      </c>
      <c r="C188" s="37"/>
      <c r="D188" s="37"/>
      <c r="E188" s="37"/>
      <c r="F188" s="37"/>
      <c r="G188" s="37"/>
      <c r="H188" s="37"/>
      <c r="I188" s="37"/>
      <c r="J188" s="52">
        <f t="shared" si="2"/>
        <v>0</v>
      </c>
    </row>
    <row r="189" spans="1:10" x14ac:dyDescent="0.2">
      <c r="A189" s="48" t="s">
        <v>196</v>
      </c>
      <c r="B189" s="52">
        <v>170</v>
      </c>
      <c r="C189" s="37"/>
      <c r="D189" s="37"/>
      <c r="E189" s="37"/>
      <c r="F189" s="37"/>
      <c r="G189" s="37"/>
      <c r="H189" s="37"/>
      <c r="I189" s="37"/>
      <c r="J189" s="52">
        <f t="shared" si="2"/>
        <v>0</v>
      </c>
    </row>
    <row r="190" spans="1:10" x14ac:dyDescent="0.2">
      <c r="A190" s="48" t="s">
        <v>197</v>
      </c>
      <c r="B190" s="52">
        <v>171</v>
      </c>
      <c r="C190" s="37"/>
      <c r="D190" s="37"/>
      <c r="E190" s="37"/>
      <c r="F190" s="37"/>
      <c r="G190" s="37"/>
      <c r="H190" s="37"/>
      <c r="I190" s="37"/>
      <c r="J190" s="52">
        <f t="shared" si="2"/>
        <v>0</v>
      </c>
    </row>
    <row r="191" spans="1:10" x14ac:dyDescent="0.2">
      <c r="A191" s="48" t="s">
        <v>198</v>
      </c>
      <c r="B191" s="52">
        <v>172</v>
      </c>
      <c r="C191" s="37"/>
      <c r="D191" s="37"/>
      <c r="E191" s="37"/>
      <c r="F191" s="37"/>
      <c r="G191" s="37"/>
      <c r="H191" s="37"/>
      <c r="I191" s="37"/>
      <c r="J191" s="52">
        <f t="shared" si="2"/>
        <v>0</v>
      </c>
    </row>
    <row r="192" spans="1:10" x14ac:dyDescent="0.2">
      <c r="A192" s="48" t="s">
        <v>199</v>
      </c>
      <c r="B192" s="52">
        <v>173</v>
      </c>
      <c r="C192" s="37"/>
      <c r="D192" s="37"/>
      <c r="E192" s="37"/>
      <c r="F192" s="37"/>
      <c r="G192" s="37"/>
      <c r="H192" s="37"/>
      <c r="I192" s="37"/>
      <c r="J192" s="52">
        <f t="shared" si="2"/>
        <v>0</v>
      </c>
    </row>
    <row r="193" spans="1:10" x14ac:dyDescent="0.2">
      <c r="A193" s="48" t="s">
        <v>200</v>
      </c>
      <c r="B193" s="52">
        <v>174</v>
      </c>
      <c r="C193" s="37"/>
      <c r="D193" s="37"/>
      <c r="E193" s="37"/>
      <c r="F193" s="37"/>
      <c r="G193" s="37"/>
      <c r="H193" s="37"/>
      <c r="I193" s="37"/>
      <c r="J193" s="52">
        <f t="shared" si="2"/>
        <v>0</v>
      </c>
    </row>
    <row r="194" spans="1:10" x14ac:dyDescent="0.2">
      <c r="A194" s="48" t="s">
        <v>201</v>
      </c>
      <c r="B194" s="52">
        <v>175</v>
      </c>
      <c r="C194" s="37"/>
      <c r="D194" s="37"/>
      <c r="E194" s="37"/>
      <c r="F194" s="37"/>
      <c r="G194" s="37"/>
      <c r="H194" s="37"/>
      <c r="I194" s="37"/>
      <c r="J194" s="52">
        <f t="shared" si="2"/>
        <v>0</v>
      </c>
    </row>
    <row r="195" spans="1:10" x14ac:dyDescent="0.2">
      <c r="A195" s="48" t="s">
        <v>202</v>
      </c>
      <c r="B195" s="52">
        <v>176</v>
      </c>
      <c r="C195" s="37"/>
      <c r="D195" s="37"/>
      <c r="E195" s="37"/>
      <c r="F195" s="37"/>
      <c r="G195" s="37"/>
      <c r="H195" s="37"/>
      <c r="I195" s="37"/>
      <c r="J195" s="52">
        <f t="shared" si="2"/>
        <v>0</v>
      </c>
    </row>
    <row r="196" spans="1:10" x14ac:dyDescent="0.2">
      <c r="A196" s="48" t="s">
        <v>203</v>
      </c>
      <c r="B196" s="52">
        <v>177</v>
      </c>
      <c r="C196" s="37"/>
      <c r="D196" s="37"/>
      <c r="E196" s="37"/>
      <c r="F196" s="37"/>
      <c r="G196" s="37"/>
      <c r="H196" s="37"/>
      <c r="I196" s="37"/>
      <c r="J196" s="52">
        <f t="shared" si="2"/>
        <v>0</v>
      </c>
    </row>
    <row r="197" spans="1:10" x14ac:dyDescent="0.2">
      <c r="A197" s="48" t="s">
        <v>204</v>
      </c>
      <c r="B197" s="52">
        <v>178</v>
      </c>
      <c r="C197" s="37"/>
      <c r="D197" s="37"/>
      <c r="E197" s="37"/>
      <c r="F197" s="37"/>
      <c r="G197" s="37"/>
      <c r="H197" s="37"/>
      <c r="I197" s="37"/>
      <c r="J197" s="52">
        <f t="shared" si="2"/>
        <v>0</v>
      </c>
    </row>
    <row r="198" spans="1:10" x14ac:dyDescent="0.2">
      <c r="A198" s="48" t="s">
        <v>205</v>
      </c>
      <c r="B198" s="52">
        <v>179</v>
      </c>
      <c r="C198" s="37"/>
      <c r="D198" s="37"/>
      <c r="E198" s="37"/>
      <c r="F198" s="37"/>
      <c r="G198" s="37"/>
      <c r="H198" s="37"/>
      <c r="I198" s="37"/>
      <c r="J198" s="52">
        <f t="shared" si="2"/>
        <v>0</v>
      </c>
    </row>
    <row r="199" spans="1:10" x14ac:dyDescent="0.2">
      <c r="A199" s="48" t="s">
        <v>206</v>
      </c>
      <c r="B199" s="52">
        <v>180</v>
      </c>
      <c r="C199" s="37"/>
      <c r="D199" s="37"/>
      <c r="E199" s="37"/>
      <c r="F199" s="37"/>
      <c r="G199" s="37"/>
      <c r="H199" s="37"/>
      <c r="I199" s="37"/>
      <c r="J199" s="52">
        <f t="shared" si="2"/>
        <v>0</v>
      </c>
    </row>
    <row r="200" spans="1:10" x14ac:dyDescent="0.2">
      <c r="A200" s="48" t="s">
        <v>207</v>
      </c>
      <c r="B200" s="52">
        <v>181</v>
      </c>
      <c r="C200" s="37"/>
      <c r="D200" s="37"/>
      <c r="E200" s="37"/>
      <c r="F200" s="37"/>
      <c r="G200" s="37"/>
      <c r="H200" s="37"/>
      <c r="I200" s="37"/>
      <c r="J200" s="52">
        <f t="shared" si="2"/>
        <v>0</v>
      </c>
    </row>
    <row r="201" spans="1:10" x14ac:dyDescent="0.2">
      <c r="A201" s="48" t="s">
        <v>208</v>
      </c>
      <c r="B201" s="52">
        <v>182</v>
      </c>
      <c r="C201" s="37"/>
      <c r="D201" s="37"/>
      <c r="E201" s="37"/>
      <c r="F201" s="37"/>
      <c r="G201" s="37"/>
      <c r="H201" s="37"/>
      <c r="I201" s="37"/>
      <c r="J201" s="52">
        <f t="shared" si="2"/>
        <v>0</v>
      </c>
    </row>
    <row r="202" spans="1:10" x14ac:dyDescent="0.2">
      <c r="A202" s="48" t="s">
        <v>209</v>
      </c>
      <c r="B202" s="52">
        <v>183</v>
      </c>
      <c r="C202" s="37"/>
      <c r="D202" s="37"/>
      <c r="E202" s="37"/>
      <c r="F202" s="37"/>
      <c r="G202" s="37"/>
      <c r="H202" s="37"/>
      <c r="I202" s="37"/>
      <c r="J202" s="52">
        <f t="shared" si="2"/>
        <v>0</v>
      </c>
    </row>
    <row r="203" spans="1:10" x14ac:dyDescent="0.2">
      <c r="A203" s="48" t="s">
        <v>210</v>
      </c>
      <c r="B203" s="52">
        <v>184</v>
      </c>
      <c r="C203" s="37"/>
      <c r="D203" s="37"/>
      <c r="E203" s="37"/>
      <c r="F203" s="37"/>
      <c r="G203" s="37"/>
      <c r="H203" s="37"/>
      <c r="I203" s="37"/>
      <c r="J203" s="52">
        <f t="shared" si="2"/>
        <v>0</v>
      </c>
    </row>
    <row r="204" spans="1:10" x14ac:dyDescent="0.2">
      <c r="A204" s="48" t="s">
        <v>211</v>
      </c>
      <c r="B204" s="52">
        <v>185</v>
      </c>
      <c r="C204" s="37"/>
      <c r="D204" s="37"/>
      <c r="E204" s="37"/>
      <c r="F204" s="37"/>
      <c r="G204" s="37"/>
      <c r="H204" s="37"/>
      <c r="I204" s="37"/>
      <c r="J204" s="52">
        <f t="shared" si="2"/>
        <v>0</v>
      </c>
    </row>
    <row r="205" spans="1:10" x14ac:dyDescent="0.2">
      <c r="A205" s="48" t="s">
        <v>212</v>
      </c>
      <c r="B205" s="52">
        <v>186</v>
      </c>
      <c r="C205" s="37"/>
      <c r="D205" s="37"/>
      <c r="E205" s="37"/>
      <c r="F205" s="37"/>
      <c r="G205" s="37"/>
      <c r="H205" s="37"/>
      <c r="I205" s="37"/>
      <c r="J205" s="52">
        <f t="shared" si="2"/>
        <v>0</v>
      </c>
    </row>
    <row r="206" spans="1:10" x14ac:dyDescent="0.2">
      <c r="A206" s="48" t="s">
        <v>213</v>
      </c>
      <c r="B206" s="52">
        <v>187</v>
      </c>
      <c r="C206" s="37"/>
      <c r="D206" s="37"/>
      <c r="E206" s="37"/>
      <c r="F206" s="37"/>
      <c r="G206" s="37"/>
      <c r="H206" s="37"/>
      <c r="I206" s="37"/>
      <c r="J206" s="52">
        <f t="shared" si="2"/>
        <v>0</v>
      </c>
    </row>
    <row r="207" spans="1:10" x14ac:dyDescent="0.2">
      <c r="A207" s="48" t="s">
        <v>214</v>
      </c>
      <c r="B207" s="52">
        <v>188</v>
      </c>
      <c r="C207" s="37"/>
      <c r="D207" s="37"/>
      <c r="E207" s="37"/>
      <c r="F207" s="37"/>
      <c r="G207" s="37"/>
      <c r="H207" s="37"/>
      <c r="I207" s="37"/>
      <c r="J207" s="52">
        <f t="shared" si="2"/>
        <v>0</v>
      </c>
    </row>
    <row r="208" spans="1:10" x14ac:dyDescent="0.2">
      <c r="A208" s="48" t="s">
        <v>215</v>
      </c>
      <c r="B208" s="52">
        <v>189</v>
      </c>
      <c r="C208" s="37"/>
      <c r="D208" s="37"/>
      <c r="E208" s="37"/>
      <c r="F208" s="37"/>
      <c r="G208" s="37"/>
      <c r="H208" s="37"/>
      <c r="I208" s="37"/>
      <c r="J208" s="52">
        <f t="shared" si="2"/>
        <v>0</v>
      </c>
    </row>
    <row r="209" spans="1:10" x14ac:dyDescent="0.2">
      <c r="A209" s="48" t="s">
        <v>216</v>
      </c>
      <c r="B209" s="52">
        <v>190</v>
      </c>
      <c r="C209" s="37"/>
      <c r="D209" s="37"/>
      <c r="E209" s="37"/>
      <c r="F209" s="37"/>
      <c r="G209" s="37"/>
      <c r="H209" s="37"/>
      <c r="I209" s="37"/>
      <c r="J209" s="52">
        <f t="shared" si="2"/>
        <v>0</v>
      </c>
    </row>
    <row r="210" spans="1:10" x14ac:dyDescent="0.2">
      <c r="A210" s="48" t="s">
        <v>217</v>
      </c>
      <c r="B210" s="52">
        <v>191</v>
      </c>
      <c r="C210" s="37"/>
      <c r="D210" s="37"/>
      <c r="E210" s="37"/>
      <c r="F210" s="37"/>
      <c r="G210" s="37"/>
      <c r="H210" s="37"/>
      <c r="I210" s="37"/>
      <c r="J210" s="52">
        <f t="shared" si="2"/>
        <v>0</v>
      </c>
    </row>
    <row r="211" spans="1:10" x14ac:dyDescent="0.2">
      <c r="A211" s="48" t="s">
        <v>218</v>
      </c>
      <c r="B211" s="52">
        <v>192</v>
      </c>
      <c r="C211" s="37"/>
      <c r="D211" s="37"/>
      <c r="E211" s="37"/>
      <c r="F211" s="37"/>
      <c r="G211" s="37"/>
      <c r="H211" s="37"/>
      <c r="I211" s="37"/>
      <c r="J211" s="52">
        <f t="shared" si="2"/>
        <v>0</v>
      </c>
    </row>
    <row r="212" spans="1:10" x14ac:dyDescent="0.2">
      <c r="A212" s="48" t="s">
        <v>219</v>
      </c>
      <c r="B212" s="52">
        <v>193</v>
      </c>
      <c r="C212" s="37"/>
      <c r="D212" s="37"/>
      <c r="E212" s="37"/>
      <c r="F212" s="37"/>
      <c r="G212" s="37"/>
      <c r="H212" s="37"/>
      <c r="I212" s="37"/>
      <c r="J212" s="52">
        <f t="shared" si="2"/>
        <v>0</v>
      </c>
    </row>
    <row r="213" spans="1:10" x14ac:dyDescent="0.2">
      <c r="A213" s="48" t="s">
        <v>220</v>
      </c>
      <c r="B213" s="52">
        <v>194</v>
      </c>
      <c r="C213" s="37"/>
      <c r="D213" s="37"/>
      <c r="E213" s="37"/>
      <c r="F213" s="37"/>
      <c r="G213" s="37"/>
      <c r="H213" s="37"/>
      <c r="I213" s="37"/>
      <c r="J213" s="52">
        <f t="shared" ref="J213:J228" si="3">C213*5</f>
        <v>0</v>
      </c>
    </row>
    <row r="214" spans="1:10" x14ac:dyDescent="0.2">
      <c r="A214" s="48" t="s">
        <v>221</v>
      </c>
      <c r="B214" s="52">
        <v>195</v>
      </c>
      <c r="C214" s="37"/>
      <c r="D214" s="37"/>
      <c r="E214" s="37"/>
      <c r="F214" s="37"/>
      <c r="G214" s="37"/>
      <c r="H214" s="37"/>
      <c r="I214" s="37"/>
      <c r="J214" s="52">
        <f t="shared" si="3"/>
        <v>0</v>
      </c>
    </row>
    <row r="215" spans="1:10" x14ac:dyDescent="0.2">
      <c r="A215" s="48" t="s">
        <v>222</v>
      </c>
      <c r="B215" s="52">
        <v>196</v>
      </c>
      <c r="C215" s="37"/>
      <c r="D215" s="37"/>
      <c r="E215" s="37"/>
      <c r="F215" s="37"/>
      <c r="G215" s="37"/>
      <c r="H215" s="37"/>
      <c r="I215" s="37"/>
      <c r="J215" s="52">
        <f t="shared" si="3"/>
        <v>0</v>
      </c>
    </row>
    <row r="216" spans="1:10" x14ac:dyDescent="0.2">
      <c r="A216" s="48" t="s">
        <v>223</v>
      </c>
      <c r="B216" s="52">
        <v>197</v>
      </c>
      <c r="C216" s="37"/>
      <c r="D216" s="37"/>
      <c r="E216" s="37"/>
      <c r="F216" s="37"/>
      <c r="G216" s="37"/>
      <c r="H216" s="37"/>
      <c r="I216" s="37"/>
      <c r="J216" s="52">
        <f t="shared" si="3"/>
        <v>0</v>
      </c>
    </row>
    <row r="217" spans="1:10" x14ac:dyDescent="0.2">
      <c r="A217" s="48" t="s">
        <v>224</v>
      </c>
      <c r="B217" s="52">
        <v>198</v>
      </c>
      <c r="C217" s="37"/>
      <c r="D217" s="37"/>
      <c r="E217" s="37"/>
      <c r="F217" s="37"/>
      <c r="G217" s="37"/>
      <c r="H217" s="37"/>
      <c r="I217" s="37"/>
      <c r="J217" s="52">
        <f t="shared" si="3"/>
        <v>0</v>
      </c>
    </row>
    <row r="218" spans="1:10" x14ac:dyDescent="0.2">
      <c r="A218" s="48" t="s">
        <v>225</v>
      </c>
      <c r="B218" s="52">
        <v>199</v>
      </c>
      <c r="C218" s="37"/>
      <c r="D218" s="37"/>
      <c r="E218" s="37"/>
      <c r="F218" s="37"/>
      <c r="G218" s="37"/>
      <c r="H218" s="37"/>
      <c r="I218" s="37"/>
      <c r="J218" s="52">
        <f t="shared" si="3"/>
        <v>0</v>
      </c>
    </row>
    <row r="219" spans="1:10" x14ac:dyDescent="0.2">
      <c r="A219" s="48" t="s">
        <v>226</v>
      </c>
      <c r="B219" s="52">
        <v>200</v>
      </c>
      <c r="C219" s="37"/>
      <c r="D219" s="37"/>
      <c r="E219" s="37"/>
      <c r="F219" s="37"/>
      <c r="G219" s="37"/>
      <c r="H219" s="37"/>
      <c r="I219" s="37"/>
      <c r="J219" s="52">
        <f t="shared" si="3"/>
        <v>0</v>
      </c>
    </row>
    <row r="220" spans="1:10" x14ac:dyDescent="0.2">
      <c r="A220" s="48" t="s">
        <v>227</v>
      </c>
      <c r="B220" s="52">
        <v>201</v>
      </c>
      <c r="C220" s="37"/>
      <c r="D220" s="37"/>
      <c r="E220" s="37"/>
      <c r="F220" s="37"/>
      <c r="G220" s="37"/>
      <c r="H220" s="37"/>
      <c r="I220" s="37"/>
      <c r="J220" s="52">
        <f t="shared" si="3"/>
        <v>0</v>
      </c>
    </row>
    <row r="221" spans="1:10" x14ac:dyDescent="0.2">
      <c r="A221" s="48" t="s">
        <v>228</v>
      </c>
      <c r="B221" s="52">
        <v>202</v>
      </c>
      <c r="C221" s="37"/>
      <c r="D221" s="37"/>
      <c r="E221" s="37"/>
      <c r="F221" s="37"/>
      <c r="G221" s="37"/>
      <c r="H221" s="37"/>
      <c r="I221" s="37"/>
      <c r="J221" s="52">
        <f t="shared" si="3"/>
        <v>0</v>
      </c>
    </row>
    <row r="222" spans="1:10" x14ac:dyDescent="0.2">
      <c r="A222" s="48" t="s">
        <v>229</v>
      </c>
      <c r="B222" s="52">
        <v>203</v>
      </c>
      <c r="C222" s="37"/>
      <c r="D222" s="37"/>
      <c r="E222" s="37"/>
      <c r="F222" s="37"/>
      <c r="G222" s="37"/>
      <c r="H222" s="37"/>
      <c r="I222" s="37"/>
      <c r="J222" s="52">
        <f t="shared" si="3"/>
        <v>0</v>
      </c>
    </row>
    <row r="223" spans="1:10" x14ac:dyDescent="0.2">
      <c r="A223" s="48" t="s">
        <v>230</v>
      </c>
      <c r="B223" s="52">
        <v>204</v>
      </c>
      <c r="C223" s="37"/>
      <c r="D223" s="37"/>
      <c r="E223" s="37"/>
      <c r="F223" s="37"/>
      <c r="G223" s="37"/>
      <c r="H223" s="37"/>
      <c r="I223" s="37"/>
      <c r="J223" s="52">
        <f t="shared" si="3"/>
        <v>0</v>
      </c>
    </row>
    <row r="224" spans="1:10" x14ac:dyDescent="0.2">
      <c r="A224" s="48" t="s">
        <v>231</v>
      </c>
      <c r="B224" s="52">
        <v>205</v>
      </c>
      <c r="C224" s="37"/>
      <c r="D224" s="37"/>
      <c r="E224" s="37"/>
      <c r="F224" s="37"/>
      <c r="G224" s="37"/>
      <c r="H224" s="37"/>
      <c r="I224" s="37"/>
      <c r="J224" s="52">
        <f t="shared" si="3"/>
        <v>0</v>
      </c>
    </row>
    <row r="225" spans="1:10" x14ac:dyDescent="0.2">
      <c r="A225" s="48" t="s">
        <v>232</v>
      </c>
      <c r="B225" s="52">
        <v>206</v>
      </c>
      <c r="C225" s="37"/>
      <c r="D225" s="37"/>
      <c r="E225" s="37"/>
      <c r="F225" s="37"/>
      <c r="G225" s="37"/>
      <c r="H225" s="37"/>
      <c r="I225" s="37"/>
      <c r="J225" s="52">
        <f t="shared" si="3"/>
        <v>0</v>
      </c>
    </row>
    <row r="226" spans="1:10" x14ac:dyDescent="0.2">
      <c r="A226" s="48" t="s">
        <v>233</v>
      </c>
      <c r="B226" s="52">
        <v>207</v>
      </c>
      <c r="C226" s="37"/>
      <c r="D226" s="37"/>
      <c r="E226" s="37"/>
      <c r="F226" s="37"/>
      <c r="G226" s="37"/>
      <c r="H226" s="37"/>
      <c r="I226" s="37"/>
      <c r="J226" s="52">
        <f t="shared" si="3"/>
        <v>0</v>
      </c>
    </row>
    <row r="227" spans="1:10" x14ac:dyDescent="0.2">
      <c r="A227" s="48" t="s">
        <v>234</v>
      </c>
      <c r="B227" s="52">
        <v>208</v>
      </c>
      <c r="C227" s="37"/>
      <c r="D227" s="37"/>
      <c r="E227" s="37"/>
      <c r="F227" s="37"/>
      <c r="G227" s="37"/>
      <c r="H227" s="37"/>
      <c r="I227" s="37"/>
      <c r="J227" s="52">
        <f t="shared" si="3"/>
        <v>0</v>
      </c>
    </row>
    <row r="228" spans="1:10" x14ac:dyDescent="0.2">
      <c r="A228" s="48" t="s">
        <v>235</v>
      </c>
      <c r="B228" s="52">
        <v>209</v>
      </c>
      <c r="C228" s="37"/>
      <c r="D228" s="37"/>
      <c r="E228" s="37"/>
      <c r="F228" s="37"/>
      <c r="G228" s="37"/>
      <c r="H228" s="37"/>
      <c r="I228" s="37"/>
      <c r="J228" s="52">
        <f t="shared" si="3"/>
        <v>0</v>
      </c>
    </row>
    <row r="229" spans="1:10" x14ac:dyDescent="0.2">
      <c r="B229" s="52" t="s">
        <v>4</v>
      </c>
      <c r="C229" s="48">
        <f>SUM(C20:C228)</f>
        <v>0</v>
      </c>
    </row>
    <row r="230" spans="1:10" x14ac:dyDescent="0.2">
      <c r="E230" s="48" t="s">
        <v>248</v>
      </c>
      <c r="F230" s="48">
        <f>COUNTIF(C20:C228, "&gt;0")</f>
        <v>0</v>
      </c>
    </row>
    <row r="231" spans="1:10" x14ac:dyDescent="0.2">
      <c r="E231" s="48" t="s">
        <v>249</v>
      </c>
      <c r="F231" s="48">
        <f>COUNTIF(F20:F228, "*J*")</f>
        <v>0</v>
      </c>
    </row>
    <row r="232" spans="1:10" x14ac:dyDescent="0.2">
      <c r="B232" s="48"/>
      <c r="E232" s="48" t="s">
        <v>250</v>
      </c>
      <c r="F232" s="48">
        <f>COUNTIF(F20:F228, "*EMPC*")</f>
        <v>0</v>
      </c>
      <c r="J232" s="48"/>
    </row>
    <row r="233" spans="1:10" x14ac:dyDescent="0.2">
      <c r="B233" s="48"/>
      <c r="J233" s="48"/>
    </row>
    <row r="234" spans="1:10" ht="13.5" thickBot="1" x14ac:dyDescent="0.25">
      <c r="B234" s="86" t="s">
        <v>243</v>
      </c>
      <c r="C234" s="87" t="s">
        <v>244</v>
      </c>
      <c r="J234" s="48"/>
    </row>
    <row r="235" spans="1:10" ht="13.5" thickTop="1" x14ac:dyDescent="0.2">
      <c r="B235" s="48" t="s">
        <v>289</v>
      </c>
      <c r="C235" s="48">
        <f>SUM(C20:C22)</f>
        <v>0</v>
      </c>
      <c r="J235" s="48"/>
    </row>
    <row r="236" spans="1:10" x14ac:dyDescent="0.2">
      <c r="B236" s="48" t="s">
        <v>290</v>
      </c>
      <c r="C236" s="48">
        <f>SUM(C23:C34)</f>
        <v>0</v>
      </c>
      <c r="J236" s="48"/>
    </row>
    <row r="237" spans="1:10" x14ac:dyDescent="0.2">
      <c r="B237" s="48" t="s">
        <v>291</v>
      </c>
      <c r="C237" s="48">
        <f>SUM(C35:C58)</f>
        <v>0</v>
      </c>
      <c r="J237" s="48"/>
    </row>
    <row r="238" spans="1:10" x14ac:dyDescent="0.2">
      <c r="B238" s="48" t="s">
        <v>292</v>
      </c>
      <c r="C238" s="48">
        <f>SUM(C59:C100)</f>
        <v>0</v>
      </c>
      <c r="J238" s="48"/>
    </row>
    <row r="239" spans="1:10" x14ac:dyDescent="0.2">
      <c r="B239" s="48" t="s">
        <v>293</v>
      </c>
      <c r="C239" s="48">
        <f>SUM(C101:C146)</f>
        <v>0</v>
      </c>
      <c r="J239" s="48"/>
    </row>
    <row r="240" spans="1:10" x14ac:dyDescent="0.2">
      <c r="B240" s="48" t="s">
        <v>294</v>
      </c>
      <c r="C240" s="48">
        <f>SUM(C147:C188)</f>
        <v>0</v>
      </c>
      <c r="J240" s="48"/>
    </row>
    <row r="241" spans="2:10" x14ac:dyDescent="0.2">
      <c r="B241" s="48" t="s">
        <v>295</v>
      </c>
      <c r="C241" s="48">
        <f>SUM(C189:C212)</f>
        <v>0</v>
      </c>
      <c r="J241" s="48"/>
    </row>
    <row r="242" spans="2:10" x14ac:dyDescent="0.2">
      <c r="B242" s="48" t="s">
        <v>296</v>
      </c>
      <c r="C242" s="48">
        <f>SUM(C213:C224)</f>
        <v>0</v>
      </c>
      <c r="J242" s="48"/>
    </row>
    <row r="243" spans="2:10" x14ac:dyDescent="0.2">
      <c r="B243" s="48" t="s">
        <v>297</v>
      </c>
      <c r="C243" s="48">
        <f>SUM(C225:C227)</f>
        <v>0</v>
      </c>
      <c r="J243" s="48"/>
    </row>
    <row r="244" spans="2:10" x14ac:dyDescent="0.2">
      <c r="B244" s="48" t="s">
        <v>298</v>
      </c>
      <c r="C244" s="48">
        <f>$C$228</f>
        <v>0</v>
      </c>
      <c r="J244" s="48"/>
    </row>
    <row r="245" spans="2:10" x14ac:dyDescent="0.2">
      <c r="B245" s="48"/>
      <c r="J245" s="48"/>
    </row>
    <row r="246" spans="2:10" x14ac:dyDescent="0.2">
      <c r="B246" s="48"/>
      <c r="J246" s="48"/>
    </row>
    <row r="247" spans="2:10" x14ac:dyDescent="0.2">
      <c r="B247" s="48"/>
      <c r="J247" s="48"/>
    </row>
    <row r="248" spans="2:10" x14ac:dyDescent="0.2">
      <c r="B248" s="48"/>
      <c r="J248" s="48"/>
    </row>
    <row r="249" spans="2:10" x14ac:dyDescent="0.2">
      <c r="B249" s="48"/>
      <c r="J249" s="48"/>
    </row>
    <row r="250" spans="2:10" x14ac:dyDescent="0.2">
      <c r="B250" s="48"/>
      <c r="J250" s="48"/>
    </row>
    <row r="251" spans="2:10" x14ac:dyDescent="0.2">
      <c r="B251" s="48"/>
      <c r="J251" s="48"/>
    </row>
    <row r="252" spans="2:10" x14ac:dyDescent="0.2">
      <c r="B252" s="48"/>
      <c r="J252" s="48"/>
    </row>
    <row r="253" spans="2:10" x14ac:dyDescent="0.2">
      <c r="B253" s="48"/>
      <c r="J253" s="48"/>
    </row>
    <row r="254" spans="2:10" x14ac:dyDescent="0.2">
      <c r="B254" s="48"/>
      <c r="J254" s="48"/>
    </row>
    <row r="255" spans="2:10" x14ac:dyDescent="0.2">
      <c r="B255" s="48"/>
      <c r="J255" s="48"/>
    </row>
    <row r="256" spans="2:10" x14ac:dyDescent="0.2">
      <c r="B256" s="48"/>
      <c r="J256" s="48"/>
    </row>
    <row r="257" spans="2:10" x14ac:dyDescent="0.2">
      <c r="B257" s="48"/>
      <c r="J257" s="48"/>
    </row>
    <row r="258" spans="2:10" x14ac:dyDescent="0.2">
      <c r="B258" s="48"/>
      <c r="J258" s="48"/>
    </row>
    <row r="259" spans="2:10" x14ac:dyDescent="0.2">
      <c r="B259" s="48"/>
      <c r="J259" s="48"/>
    </row>
    <row r="260" spans="2:10" x14ac:dyDescent="0.2">
      <c r="B260" s="48"/>
      <c r="J260" s="48"/>
    </row>
    <row r="261" spans="2:10" x14ac:dyDescent="0.2">
      <c r="B261" s="48"/>
      <c r="J261" s="48"/>
    </row>
  </sheetData>
  <sheetProtection password="F8E0" sheet="1" objects="1" scenarios="1" selectLockedCell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J261"/>
  <sheetViews>
    <sheetView topLeftCell="A218" workbookViewId="0">
      <selection activeCell="C226" sqref="C226"/>
    </sheetView>
  </sheetViews>
  <sheetFormatPr defaultRowHeight="12.75" x14ac:dyDescent="0.2"/>
  <cols>
    <col min="1" max="1" width="19.5703125" customWidth="1"/>
    <col min="2" max="2" width="17.85546875" style="1" customWidth="1"/>
    <col min="3" max="3" width="13.85546875" customWidth="1"/>
    <col min="10" max="10" width="13" style="1" customWidth="1"/>
  </cols>
  <sheetData>
    <row r="2" spans="1:10" ht="13.5" thickBot="1" x14ac:dyDescent="0.25">
      <c r="A2" t="s">
        <v>0</v>
      </c>
      <c r="B2" s="92" t="s">
        <v>276</v>
      </c>
      <c r="C2" s="32"/>
      <c r="J2"/>
    </row>
    <row r="3" spans="1:10" ht="19.5" thickBot="1" x14ac:dyDescent="0.35">
      <c r="A3" t="s">
        <v>1</v>
      </c>
      <c r="B3" s="38"/>
      <c r="C3" s="14" t="s">
        <v>265</v>
      </c>
      <c r="D3" s="15"/>
      <c r="E3" s="15"/>
      <c r="F3" s="15"/>
      <c r="G3" s="15"/>
      <c r="H3" s="16"/>
      <c r="I3" s="17"/>
      <c r="J3" s="17"/>
    </row>
    <row r="4" spans="1:10" x14ac:dyDescent="0.2">
      <c r="A4" t="s">
        <v>2</v>
      </c>
      <c r="B4" s="38"/>
      <c r="J4"/>
    </row>
    <row r="5" spans="1:10" x14ac:dyDescent="0.2">
      <c r="A5" t="s">
        <v>5</v>
      </c>
      <c r="B5" s="38"/>
      <c r="J5"/>
    </row>
    <row r="6" spans="1:10" x14ac:dyDescent="0.2">
      <c r="A6" t="s">
        <v>8</v>
      </c>
      <c r="B6" s="38"/>
      <c r="J6"/>
    </row>
    <row r="7" spans="1:10" x14ac:dyDescent="0.2">
      <c r="A7" t="s">
        <v>9</v>
      </c>
      <c r="B7" s="38"/>
      <c r="J7"/>
    </row>
    <row r="8" spans="1:10" x14ac:dyDescent="0.2">
      <c r="A8" t="s">
        <v>10</v>
      </c>
      <c r="B8" s="38"/>
      <c r="J8"/>
    </row>
    <row r="9" spans="1:10" x14ac:dyDescent="0.2">
      <c r="A9" t="s">
        <v>11</v>
      </c>
      <c r="B9" s="38"/>
      <c r="J9"/>
    </row>
    <row r="10" spans="1:10" x14ac:dyDescent="0.2">
      <c r="A10" t="s">
        <v>12</v>
      </c>
      <c r="B10" s="38"/>
      <c r="J10"/>
    </row>
    <row r="11" spans="1:10" x14ac:dyDescent="0.2">
      <c r="A11" t="s">
        <v>13</v>
      </c>
      <c r="B11" s="38"/>
      <c r="J11"/>
    </row>
    <row r="12" spans="1:10" x14ac:dyDescent="0.2">
      <c r="A12" t="s">
        <v>14</v>
      </c>
      <c r="B12" s="42"/>
      <c r="J12"/>
    </row>
    <row r="13" spans="1:10" x14ac:dyDescent="0.2">
      <c r="A13" t="s">
        <v>15</v>
      </c>
      <c r="B13" s="42"/>
      <c r="J13"/>
    </row>
    <row r="14" spans="1:10" x14ac:dyDescent="0.2">
      <c r="A14" t="s">
        <v>16</v>
      </c>
      <c r="B14" s="44"/>
      <c r="J14"/>
    </row>
    <row r="15" spans="1:10" x14ac:dyDescent="0.2">
      <c r="A15" t="s">
        <v>17</v>
      </c>
      <c r="B15" s="38"/>
      <c r="J15"/>
    </row>
    <row r="16" spans="1:10" x14ac:dyDescent="0.2">
      <c r="A16" t="s">
        <v>18</v>
      </c>
      <c r="B16" s="93"/>
      <c r="D16" s="28"/>
      <c r="E16" s="28"/>
      <c r="J16"/>
    </row>
    <row r="17" spans="1:10" ht="18" x14ac:dyDescent="0.25">
      <c r="B17" s="26"/>
      <c r="C17" s="27"/>
      <c r="D17" s="29"/>
      <c r="E17" s="29"/>
      <c r="J17"/>
    </row>
    <row r="18" spans="1:10" x14ac:dyDescent="0.2">
      <c r="J18" s="9" t="s">
        <v>267</v>
      </c>
    </row>
    <row r="19" spans="1:10" x14ac:dyDescent="0.2">
      <c r="A19" t="s">
        <v>19</v>
      </c>
      <c r="B19" s="1" t="s">
        <v>20</v>
      </c>
      <c r="C19" t="s">
        <v>21</v>
      </c>
      <c r="D19" t="s">
        <v>22</v>
      </c>
      <c r="E19" t="s">
        <v>23</v>
      </c>
      <c r="F19" t="s">
        <v>24</v>
      </c>
      <c r="G19" t="s">
        <v>25</v>
      </c>
      <c r="H19" t="s">
        <v>26</v>
      </c>
      <c r="J19" s="1" t="s">
        <v>237</v>
      </c>
    </row>
    <row r="20" spans="1:10" x14ac:dyDescent="0.2">
      <c r="A20" t="s">
        <v>27</v>
      </c>
      <c r="B20" s="1">
        <v>1</v>
      </c>
      <c r="C20" s="37"/>
      <c r="D20" s="37"/>
      <c r="E20" s="37"/>
      <c r="F20" s="37"/>
      <c r="G20" s="37"/>
      <c r="H20" s="37"/>
      <c r="I20" s="37"/>
      <c r="J20" s="1">
        <f>C20*5</f>
        <v>0</v>
      </c>
    </row>
    <row r="21" spans="1:10" x14ac:dyDescent="0.2">
      <c r="A21" t="s">
        <v>28</v>
      </c>
      <c r="B21" s="1">
        <v>2</v>
      </c>
      <c r="C21" s="37"/>
      <c r="D21" s="37"/>
      <c r="E21" s="37"/>
      <c r="F21" s="37"/>
      <c r="G21" s="37"/>
      <c r="H21" s="37"/>
      <c r="I21" s="37"/>
      <c r="J21" s="1">
        <f t="shared" ref="J21:J84" si="0">C21*5</f>
        <v>0</v>
      </c>
    </row>
    <row r="22" spans="1:10" x14ac:dyDescent="0.2">
      <c r="A22" t="s">
        <v>29</v>
      </c>
      <c r="B22" s="1">
        <v>3</v>
      </c>
      <c r="C22" s="37"/>
      <c r="D22" s="37"/>
      <c r="E22" s="37"/>
      <c r="F22" s="37"/>
      <c r="G22" s="37"/>
      <c r="H22" s="37"/>
      <c r="I22" s="37"/>
      <c r="J22" s="1">
        <f t="shared" si="0"/>
        <v>0</v>
      </c>
    </row>
    <row r="23" spans="1:10" x14ac:dyDescent="0.2">
      <c r="A23" t="s">
        <v>30</v>
      </c>
      <c r="B23" s="1">
        <v>4</v>
      </c>
      <c r="C23" s="37"/>
      <c r="D23" s="37"/>
      <c r="E23" s="37"/>
      <c r="F23" s="37"/>
      <c r="G23" s="37"/>
      <c r="H23" s="37"/>
      <c r="I23" s="37"/>
      <c r="J23" s="1">
        <f t="shared" si="0"/>
        <v>0</v>
      </c>
    </row>
    <row r="24" spans="1:10" x14ac:dyDescent="0.2">
      <c r="A24" t="s">
        <v>31</v>
      </c>
      <c r="B24" s="1">
        <v>5</v>
      </c>
      <c r="C24" s="37"/>
      <c r="D24" s="37"/>
      <c r="E24" s="37"/>
      <c r="F24" s="37"/>
      <c r="G24" s="37"/>
      <c r="H24" s="37"/>
      <c r="I24" s="37"/>
      <c r="J24" s="1">
        <f t="shared" si="0"/>
        <v>0</v>
      </c>
    </row>
    <row r="25" spans="1:10" x14ac:dyDescent="0.2">
      <c r="A25" t="s">
        <v>32</v>
      </c>
      <c r="B25" s="1">
        <v>6</v>
      </c>
      <c r="C25" s="37"/>
      <c r="D25" s="37"/>
      <c r="E25" s="37"/>
      <c r="F25" s="37"/>
      <c r="G25" s="37"/>
      <c r="H25" s="37"/>
      <c r="I25" s="37"/>
      <c r="J25" s="1">
        <f t="shared" si="0"/>
        <v>0</v>
      </c>
    </row>
    <row r="26" spans="1:10" x14ac:dyDescent="0.2">
      <c r="A26" t="s">
        <v>33</v>
      </c>
      <c r="B26" s="1">
        <v>7</v>
      </c>
      <c r="C26" s="37"/>
      <c r="D26" s="37"/>
      <c r="E26" s="37"/>
      <c r="F26" s="37"/>
      <c r="G26" s="37"/>
      <c r="H26" s="37"/>
      <c r="I26" s="37"/>
      <c r="J26" s="1">
        <f t="shared" si="0"/>
        <v>0</v>
      </c>
    </row>
    <row r="27" spans="1:10" x14ac:dyDescent="0.2">
      <c r="A27" t="s">
        <v>34</v>
      </c>
      <c r="B27" s="1">
        <v>8</v>
      </c>
      <c r="C27" s="37"/>
      <c r="D27" s="37"/>
      <c r="E27" s="37"/>
      <c r="F27" s="37"/>
      <c r="G27" s="37"/>
      <c r="H27" s="37"/>
      <c r="I27" s="37"/>
      <c r="J27" s="1">
        <f t="shared" si="0"/>
        <v>0</v>
      </c>
    </row>
    <row r="28" spans="1:10" x14ac:dyDescent="0.2">
      <c r="A28" t="s">
        <v>35</v>
      </c>
      <c r="B28" s="1">
        <v>9</v>
      </c>
      <c r="C28" s="37"/>
      <c r="D28" s="37"/>
      <c r="E28" s="37"/>
      <c r="F28" s="37"/>
      <c r="G28" s="37"/>
      <c r="H28" s="37"/>
      <c r="I28" s="37"/>
      <c r="J28" s="1">
        <f t="shared" si="0"/>
        <v>0</v>
      </c>
    </row>
    <row r="29" spans="1:10" x14ac:dyDescent="0.2">
      <c r="A29" t="s">
        <v>36</v>
      </c>
      <c r="B29" s="1">
        <v>10</v>
      </c>
      <c r="C29" s="37"/>
      <c r="D29" s="37"/>
      <c r="E29" s="37"/>
      <c r="F29" s="37"/>
      <c r="G29" s="37"/>
      <c r="H29" s="37"/>
      <c r="I29" s="37"/>
      <c r="J29" s="1">
        <f t="shared" si="0"/>
        <v>0</v>
      </c>
    </row>
    <row r="30" spans="1:10" x14ac:dyDescent="0.2">
      <c r="A30" t="s">
        <v>37</v>
      </c>
      <c r="B30" s="1">
        <v>11</v>
      </c>
      <c r="C30" s="37"/>
      <c r="D30" s="37"/>
      <c r="E30" s="37"/>
      <c r="F30" s="37"/>
      <c r="G30" s="37"/>
      <c r="H30" s="37"/>
      <c r="I30" s="37"/>
      <c r="J30" s="1">
        <f t="shared" si="0"/>
        <v>0</v>
      </c>
    </row>
    <row r="31" spans="1:10" x14ac:dyDescent="0.2">
      <c r="A31" t="s">
        <v>38</v>
      </c>
      <c r="B31" s="1">
        <v>12</v>
      </c>
      <c r="C31" s="37"/>
      <c r="D31" s="37"/>
      <c r="E31" s="37"/>
      <c r="F31" s="37"/>
      <c r="G31" s="37"/>
      <c r="H31" s="37"/>
      <c r="I31" s="37"/>
      <c r="J31" s="1">
        <f t="shared" si="0"/>
        <v>0</v>
      </c>
    </row>
    <row r="32" spans="1:10" x14ac:dyDescent="0.2">
      <c r="A32" t="s">
        <v>39</v>
      </c>
      <c r="B32" s="1">
        <v>13</v>
      </c>
      <c r="C32" s="37"/>
      <c r="D32" s="37"/>
      <c r="E32" s="37"/>
      <c r="F32" s="37"/>
      <c r="G32" s="37"/>
      <c r="H32" s="37"/>
      <c r="I32" s="37"/>
      <c r="J32" s="1">
        <f t="shared" si="0"/>
        <v>0</v>
      </c>
    </row>
    <row r="33" spans="1:10" x14ac:dyDescent="0.2">
      <c r="A33" t="s">
        <v>40</v>
      </c>
      <c r="B33" s="1">
        <v>14</v>
      </c>
      <c r="C33" s="37"/>
      <c r="D33" s="37"/>
      <c r="E33" s="37"/>
      <c r="F33" s="37"/>
      <c r="G33" s="37"/>
      <c r="H33" s="37"/>
      <c r="I33" s="37"/>
      <c r="J33" s="1">
        <f t="shared" si="0"/>
        <v>0</v>
      </c>
    </row>
    <row r="34" spans="1:10" x14ac:dyDescent="0.2">
      <c r="A34" t="s">
        <v>41</v>
      </c>
      <c r="B34" s="1">
        <v>15</v>
      </c>
      <c r="C34" s="37"/>
      <c r="D34" s="37"/>
      <c r="E34" s="37"/>
      <c r="F34" s="37"/>
      <c r="G34" s="37"/>
      <c r="H34" s="37"/>
      <c r="I34" s="37"/>
      <c r="J34" s="1">
        <f t="shared" si="0"/>
        <v>0</v>
      </c>
    </row>
    <row r="35" spans="1:10" x14ac:dyDescent="0.2">
      <c r="A35" t="s">
        <v>42</v>
      </c>
      <c r="B35" s="1">
        <v>16</v>
      </c>
      <c r="C35" s="37"/>
      <c r="D35" s="37"/>
      <c r="E35" s="37"/>
      <c r="F35" s="37"/>
      <c r="G35" s="37"/>
      <c r="H35" s="37"/>
      <c r="I35" s="37"/>
      <c r="J35" s="1">
        <f t="shared" si="0"/>
        <v>0</v>
      </c>
    </row>
    <row r="36" spans="1:10" x14ac:dyDescent="0.2">
      <c r="A36" t="s">
        <v>43</v>
      </c>
      <c r="B36" s="1">
        <v>17</v>
      </c>
      <c r="C36" s="37"/>
      <c r="D36" s="37"/>
      <c r="E36" s="37"/>
      <c r="F36" s="37"/>
      <c r="G36" s="37"/>
      <c r="H36" s="37"/>
      <c r="I36" s="37"/>
      <c r="J36" s="1">
        <f t="shared" si="0"/>
        <v>0</v>
      </c>
    </row>
    <row r="37" spans="1:10" x14ac:dyDescent="0.2">
      <c r="A37" t="s">
        <v>44</v>
      </c>
      <c r="B37" s="1">
        <v>18</v>
      </c>
      <c r="C37" s="37"/>
      <c r="D37" s="37"/>
      <c r="E37" s="37"/>
      <c r="F37" s="37"/>
      <c r="G37" s="37"/>
      <c r="H37" s="37"/>
      <c r="I37" s="37"/>
      <c r="J37" s="1">
        <f t="shared" si="0"/>
        <v>0</v>
      </c>
    </row>
    <row r="38" spans="1:10" x14ac:dyDescent="0.2">
      <c r="A38" t="s">
        <v>45</v>
      </c>
      <c r="B38" s="1">
        <v>19</v>
      </c>
      <c r="C38" s="37"/>
      <c r="D38" s="37"/>
      <c r="E38" s="37"/>
      <c r="F38" s="37"/>
      <c r="G38" s="37"/>
      <c r="H38" s="37"/>
      <c r="I38" s="37"/>
      <c r="J38" s="1">
        <f t="shared" si="0"/>
        <v>0</v>
      </c>
    </row>
    <row r="39" spans="1:10" x14ac:dyDescent="0.2">
      <c r="A39" t="s">
        <v>46</v>
      </c>
      <c r="B39" s="1">
        <v>20</v>
      </c>
      <c r="C39" s="37"/>
      <c r="D39" s="37"/>
      <c r="E39" s="37"/>
      <c r="F39" s="37"/>
      <c r="G39" s="37"/>
      <c r="H39" s="37"/>
      <c r="I39" s="37"/>
      <c r="J39" s="1">
        <f t="shared" si="0"/>
        <v>0</v>
      </c>
    </row>
    <row r="40" spans="1:10" x14ac:dyDescent="0.2">
      <c r="A40" t="s">
        <v>47</v>
      </c>
      <c r="B40" s="1">
        <v>21</v>
      </c>
      <c r="C40" s="37"/>
      <c r="D40" s="37"/>
      <c r="E40" s="37"/>
      <c r="F40" s="37"/>
      <c r="G40" s="37"/>
      <c r="H40" s="37"/>
      <c r="I40" s="37"/>
      <c r="J40" s="1">
        <f t="shared" si="0"/>
        <v>0</v>
      </c>
    </row>
    <row r="41" spans="1:10" x14ac:dyDescent="0.2">
      <c r="A41" t="s">
        <v>48</v>
      </c>
      <c r="B41" s="1">
        <v>22</v>
      </c>
      <c r="C41" s="37"/>
      <c r="D41" s="37"/>
      <c r="E41" s="37"/>
      <c r="F41" s="37"/>
      <c r="G41" s="37"/>
      <c r="H41" s="37"/>
      <c r="I41" s="37"/>
      <c r="J41" s="1">
        <f t="shared" si="0"/>
        <v>0</v>
      </c>
    </row>
    <row r="42" spans="1:10" x14ac:dyDescent="0.2">
      <c r="A42" t="s">
        <v>49</v>
      </c>
      <c r="B42" s="1">
        <v>23</v>
      </c>
      <c r="C42" s="37"/>
      <c r="D42" s="37"/>
      <c r="E42" s="37"/>
      <c r="F42" s="37"/>
      <c r="G42" s="37"/>
      <c r="H42" s="37"/>
      <c r="I42" s="37"/>
      <c r="J42" s="1">
        <f t="shared" si="0"/>
        <v>0</v>
      </c>
    </row>
    <row r="43" spans="1:10" x14ac:dyDescent="0.2">
      <c r="A43" t="s">
        <v>50</v>
      </c>
      <c r="B43" s="1">
        <v>24</v>
      </c>
      <c r="C43" s="37"/>
      <c r="D43" s="37"/>
      <c r="E43" s="37"/>
      <c r="F43" s="37"/>
      <c r="G43" s="37"/>
      <c r="H43" s="37"/>
      <c r="I43" s="37"/>
      <c r="J43" s="1">
        <f t="shared" si="0"/>
        <v>0</v>
      </c>
    </row>
    <row r="44" spans="1:10" x14ac:dyDescent="0.2">
      <c r="A44" t="s">
        <v>51</v>
      </c>
      <c r="B44" s="1">
        <v>25</v>
      </c>
      <c r="C44" s="37"/>
      <c r="D44" s="37"/>
      <c r="E44" s="37"/>
      <c r="F44" s="37"/>
      <c r="G44" s="37"/>
      <c r="H44" s="37"/>
      <c r="I44" s="37"/>
      <c r="J44" s="1">
        <f t="shared" si="0"/>
        <v>0</v>
      </c>
    </row>
    <row r="45" spans="1:10" x14ac:dyDescent="0.2">
      <c r="A45" t="s">
        <v>52</v>
      </c>
      <c r="B45" s="1">
        <v>26</v>
      </c>
      <c r="C45" s="37"/>
      <c r="D45" s="37"/>
      <c r="E45" s="37"/>
      <c r="F45" s="37"/>
      <c r="G45" s="37"/>
      <c r="H45" s="37"/>
      <c r="I45" s="37"/>
      <c r="J45" s="1">
        <f t="shared" si="0"/>
        <v>0</v>
      </c>
    </row>
    <row r="46" spans="1:10" x14ac:dyDescent="0.2">
      <c r="A46" t="s">
        <v>53</v>
      </c>
      <c r="B46" s="1">
        <v>27</v>
      </c>
      <c r="C46" s="37"/>
      <c r="D46" s="37"/>
      <c r="E46" s="37"/>
      <c r="F46" s="37"/>
      <c r="G46" s="37"/>
      <c r="H46" s="37"/>
      <c r="I46" s="37"/>
      <c r="J46" s="1">
        <f t="shared" si="0"/>
        <v>0</v>
      </c>
    </row>
    <row r="47" spans="1:10" x14ac:dyDescent="0.2">
      <c r="A47" t="s">
        <v>54</v>
      </c>
      <c r="B47" s="1">
        <v>28</v>
      </c>
      <c r="C47" s="37"/>
      <c r="D47" s="37"/>
      <c r="E47" s="37"/>
      <c r="F47" s="37"/>
      <c r="G47" s="37"/>
      <c r="H47" s="37"/>
      <c r="I47" s="37"/>
      <c r="J47" s="1">
        <f t="shared" si="0"/>
        <v>0</v>
      </c>
    </row>
    <row r="48" spans="1:10" x14ac:dyDescent="0.2">
      <c r="A48" t="s">
        <v>55</v>
      </c>
      <c r="B48" s="1">
        <v>29</v>
      </c>
      <c r="C48" s="37"/>
      <c r="D48" s="37"/>
      <c r="E48" s="37"/>
      <c r="F48" s="37"/>
      <c r="G48" s="37"/>
      <c r="H48" s="37"/>
      <c r="I48" s="37"/>
      <c r="J48" s="1">
        <f t="shared" si="0"/>
        <v>0</v>
      </c>
    </row>
    <row r="49" spans="1:10" x14ac:dyDescent="0.2">
      <c r="A49" t="s">
        <v>56</v>
      </c>
      <c r="B49" s="1">
        <v>30</v>
      </c>
      <c r="C49" s="37"/>
      <c r="D49" s="37"/>
      <c r="E49" s="37"/>
      <c r="F49" s="37"/>
      <c r="G49" s="37"/>
      <c r="H49" s="37"/>
      <c r="I49" s="37"/>
      <c r="J49" s="1">
        <f t="shared" si="0"/>
        <v>0</v>
      </c>
    </row>
    <row r="50" spans="1:10" x14ac:dyDescent="0.2">
      <c r="A50" t="s">
        <v>57</v>
      </c>
      <c r="B50" s="1">
        <v>31</v>
      </c>
      <c r="C50" s="37"/>
      <c r="D50" s="37"/>
      <c r="E50" s="37"/>
      <c r="F50" s="37"/>
      <c r="G50" s="37"/>
      <c r="H50" s="37"/>
      <c r="I50" s="37"/>
      <c r="J50" s="1">
        <f t="shared" si="0"/>
        <v>0</v>
      </c>
    </row>
    <row r="51" spans="1:10" x14ac:dyDescent="0.2">
      <c r="A51" t="s">
        <v>58</v>
      </c>
      <c r="B51" s="1">
        <v>32</v>
      </c>
      <c r="C51" s="37"/>
      <c r="D51" s="37"/>
      <c r="E51" s="37"/>
      <c r="F51" s="37"/>
      <c r="G51" s="37"/>
      <c r="H51" s="37"/>
      <c r="I51" s="37"/>
      <c r="J51" s="1">
        <f t="shared" si="0"/>
        <v>0</v>
      </c>
    </row>
    <row r="52" spans="1:10" x14ac:dyDescent="0.2">
      <c r="A52" t="s">
        <v>59</v>
      </c>
      <c r="B52" s="1">
        <v>33</v>
      </c>
      <c r="C52" s="37"/>
      <c r="D52" s="37"/>
      <c r="E52" s="37"/>
      <c r="F52" s="37"/>
      <c r="G52" s="37"/>
      <c r="H52" s="37"/>
      <c r="I52" s="37"/>
      <c r="J52" s="1">
        <f t="shared" si="0"/>
        <v>0</v>
      </c>
    </row>
    <row r="53" spans="1:10" x14ac:dyDescent="0.2">
      <c r="A53" t="s">
        <v>60</v>
      </c>
      <c r="B53" s="1">
        <v>34</v>
      </c>
      <c r="C53" s="37"/>
      <c r="D53" s="37"/>
      <c r="E53" s="37"/>
      <c r="F53" s="37"/>
      <c r="G53" s="37"/>
      <c r="H53" s="37"/>
      <c r="I53" s="37"/>
      <c r="J53" s="1">
        <f t="shared" si="0"/>
        <v>0</v>
      </c>
    </row>
    <row r="54" spans="1:10" x14ac:dyDescent="0.2">
      <c r="A54" t="s">
        <v>61</v>
      </c>
      <c r="B54" s="1">
        <v>35</v>
      </c>
      <c r="C54" s="37"/>
      <c r="D54" s="37"/>
      <c r="E54" s="37"/>
      <c r="F54" s="37"/>
      <c r="G54" s="37"/>
      <c r="H54" s="37"/>
      <c r="I54" s="37"/>
      <c r="J54" s="1">
        <f t="shared" si="0"/>
        <v>0</v>
      </c>
    </row>
    <row r="55" spans="1:10" x14ac:dyDescent="0.2">
      <c r="A55" t="s">
        <v>62</v>
      </c>
      <c r="B55" s="1">
        <v>36</v>
      </c>
      <c r="C55" s="37"/>
      <c r="D55" s="37"/>
      <c r="E55" s="37"/>
      <c r="F55" s="37"/>
      <c r="G55" s="37"/>
      <c r="H55" s="37"/>
      <c r="I55" s="37"/>
      <c r="J55" s="1">
        <f t="shared" si="0"/>
        <v>0</v>
      </c>
    </row>
    <row r="56" spans="1:10" x14ac:dyDescent="0.2">
      <c r="A56" t="s">
        <v>63</v>
      </c>
      <c r="B56" s="1">
        <v>37</v>
      </c>
      <c r="C56" s="37"/>
      <c r="D56" s="37"/>
      <c r="E56" s="37"/>
      <c r="F56" s="37"/>
      <c r="G56" s="37"/>
      <c r="H56" s="37"/>
      <c r="I56" s="37"/>
      <c r="J56" s="1">
        <f t="shared" si="0"/>
        <v>0</v>
      </c>
    </row>
    <row r="57" spans="1:10" x14ac:dyDescent="0.2">
      <c r="A57" t="s">
        <v>64</v>
      </c>
      <c r="B57" s="1">
        <v>38</v>
      </c>
      <c r="C57" s="37"/>
      <c r="D57" s="37"/>
      <c r="E57" s="37"/>
      <c r="F57" s="37"/>
      <c r="G57" s="37"/>
      <c r="H57" s="37"/>
      <c r="I57" s="37"/>
      <c r="J57" s="1">
        <f t="shared" si="0"/>
        <v>0</v>
      </c>
    </row>
    <row r="58" spans="1:10" x14ac:dyDescent="0.2">
      <c r="A58" t="s">
        <v>65</v>
      </c>
      <c r="B58" s="1">
        <v>39</v>
      </c>
      <c r="C58" s="37"/>
      <c r="D58" s="37"/>
      <c r="E58" s="37"/>
      <c r="F58" s="37"/>
      <c r="G58" s="37"/>
      <c r="H58" s="37"/>
      <c r="I58" s="37"/>
      <c r="J58" s="1">
        <f t="shared" si="0"/>
        <v>0</v>
      </c>
    </row>
    <row r="59" spans="1:10" x14ac:dyDescent="0.2">
      <c r="A59" t="s">
        <v>66</v>
      </c>
      <c r="B59" s="1">
        <v>40</v>
      </c>
      <c r="C59" s="37"/>
      <c r="D59" s="37"/>
      <c r="E59" s="37"/>
      <c r="F59" s="37"/>
      <c r="G59" s="37"/>
      <c r="H59" s="37"/>
      <c r="I59" s="37"/>
      <c r="J59" s="1">
        <f t="shared" si="0"/>
        <v>0</v>
      </c>
    </row>
    <row r="60" spans="1:10" x14ac:dyDescent="0.2">
      <c r="A60" t="s">
        <v>67</v>
      </c>
      <c r="B60" s="1">
        <v>41</v>
      </c>
      <c r="C60" s="37"/>
      <c r="D60" s="37"/>
      <c r="E60" s="37"/>
      <c r="F60" s="37"/>
      <c r="G60" s="37"/>
      <c r="H60" s="37"/>
      <c r="I60" s="37"/>
      <c r="J60" s="1">
        <f t="shared" si="0"/>
        <v>0</v>
      </c>
    </row>
    <row r="61" spans="1:10" x14ac:dyDescent="0.2">
      <c r="A61" t="s">
        <v>68</v>
      </c>
      <c r="B61" s="1">
        <v>42</v>
      </c>
      <c r="C61" s="37"/>
      <c r="D61" s="37"/>
      <c r="E61" s="37"/>
      <c r="F61" s="37"/>
      <c r="G61" s="37"/>
      <c r="H61" s="37"/>
      <c r="I61" s="37"/>
      <c r="J61" s="1">
        <f t="shared" si="0"/>
        <v>0</v>
      </c>
    </row>
    <row r="62" spans="1:10" x14ac:dyDescent="0.2">
      <c r="A62" t="s">
        <v>69</v>
      </c>
      <c r="B62" s="1">
        <v>43</v>
      </c>
      <c r="C62" s="37"/>
      <c r="D62" s="37"/>
      <c r="E62" s="37"/>
      <c r="F62" s="37"/>
      <c r="G62" s="37"/>
      <c r="H62" s="37"/>
      <c r="I62" s="37"/>
      <c r="J62" s="1">
        <f t="shared" si="0"/>
        <v>0</v>
      </c>
    </row>
    <row r="63" spans="1:10" x14ac:dyDescent="0.2">
      <c r="A63" t="s">
        <v>70</v>
      </c>
      <c r="B63" s="1">
        <v>44</v>
      </c>
      <c r="C63" s="37"/>
      <c r="D63" s="37"/>
      <c r="E63" s="37"/>
      <c r="F63" s="37"/>
      <c r="G63" s="37"/>
      <c r="H63" s="37"/>
      <c r="I63" s="37"/>
      <c r="J63" s="1">
        <f t="shared" si="0"/>
        <v>0</v>
      </c>
    </row>
    <row r="64" spans="1:10" x14ac:dyDescent="0.2">
      <c r="A64" t="s">
        <v>71</v>
      </c>
      <c r="B64" s="1">
        <v>45</v>
      </c>
      <c r="C64" s="37"/>
      <c r="D64" s="37"/>
      <c r="E64" s="37"/>
      <c r="F64" s="37"/>
      <c r="G64" s="37"/>
      <c r="H64" s="37"/>
      <c r="I64" s="37"/>
      <c r="J64" s="1">
        <f t="shared" si="0"/>
        <v>0</v>
      </c>
    </row>
    <row r="65" spans="1:10" x14ac:dyDescent="0.2">
      <c r="A65" t="s">
        <v>72</v>
      </c>
      <c r="B65" s="1">
        <v>46</v>
      </c>
      <c r="C65" s="37"/>
      <c r="D65" s="37"/>
      <c r="E65" s="37"/>
      <c r="F65" s="37"/>
      <c r="G65" s="37"/>
      <c r="H65" s="37"/>
      <c r="I65" s="37"/>
      <c r="J65" s="1">
        <f t="shared" si="0"/>
        <v>0</v>
      </c>
    </row>
    <row r="66" spans="1:10" x14ac:dyDescent="0.2">
      <c r="A66" t="s">
        <v>73</v>
      </c>
      <c r="B66" s="1">
        <v>47</v>
      </c>
      <c r="C66" s="37"/>
      <c r="D66" s="37"/>
      <c r="E66" s="37"/>
      <c r="F66" s="37"/>
      <c r="G66" s="37"/>
      <c r="H66" s="37"/>
      <c r="I66" s="37"/>
      <c r="J66" s="1">
        <f t="shared" si="0"/>
        <v>0</v>
      </c>
    </row>
    <row r="67" spans="1:10" x14ac:dyDescent="0.2">
      <c r="A67" t="s">
        <v>74</v>
      </c>
      <c r="B67" s="1">
        <v>48</v>
      </c>
      <c r="C67" s="37"/>
      <c r="D67" s="37"/>
      <c r="E67" s="37"/>
      <c r="F67" s="37"/>
      <c r="G67" s="37"/>
      <c r="H67" s="37"/>
      <c r="I67" s="37"/>
      <c r="J67" s="1">
        <f t="shared" si="0"/>
        <v>0</v>
      </c>
    </row>
    <row r="68" spans="1:10" x14ac:dyDescent="0.2">
      <c r="A68" t="s">
        <v>75</v>
      </c>
      <c r="B68" s="1">
        <v>49</v>
      </c>
      <c r="C68" s="37"/>
      <c r="D68" s="37"/>
      <c r="E68" s="37"/>
      <c r="F68" s="37"/>
      <c r="G68" s="37"/>
      <c r="H68" s="37"/>
      <c r="I68" s="37"/>
      <c r="J68" s="1">
        <f t="shared" si="0"/>
        <v>0</v>
      </c>
    </row>
    <row r="69" spans="1:10" x14ac:dyDescent="0.2">
      <c r="A69" t="s">
        <v>76</v>
      </c>
      <c r="B69" s="1">
        <v>50</v>
      </c>
      <c r="C69" s="37"/>
      <c r="D69" s="37"/>
      <c r="E69" s="37"/>
      <c r="F69" s="37"/>
      <c r="G69" s="37"/>
      <c r="H69" s="37"/>
      <c r="I69" s="37"/>
      <c r="J69" s="1">
        <f t="shared" si="0"/>
        <v>0</v>
      </c>
    </row>
    <row r="70" spans="1:10" x14ac:dyDescent="0.2">
      <c r="A70" t="s">
        <v>77</v>
      </c>
      <c r="B70" s="1">
        <v>51</v>
      </c>
      <c r="C70" s="37"/>
      <c r="D70" s="37"/>
      <c r="E70" s="37"/>
      <c r="F70" s="37"/>
      <c r="G70" s="37"/>
      <c r="H70" s="37"/>
      <c r="I70" s="37"/>
      <c r="J70" s="1">
        <f t="shared" si="0"/>
        <v>0</v>
      </c>
    </row>
    <row r="71" spans="1:10" x14ac:dyDescent="0.2">
      <c r="A71" t="s">
        <v>78</v>
      </c>
      <c r="B71" s="1">
        <v>52</v>
      </c>
      <c r="C71" s="37"/>
      <c r="D71" s="37"/>
      <c r="E71" s="37"/>
      <c r="F71" s="37"/>
      <c r="G71" s="37"/>
      <c r="H71" s="37"/>
      <c r="I71" s="37"/>
      <c r="J71" s="1">
        <f t="shared" si="0"/>
        <v>0</v>
      </c>
    </row>
    <row r="72" spans="1:10" x14ac:dyDescent="0.2">
      <c r="A72" t="s">
        <v>79</v>
      </c>
      <c r="B72" s="1">
        <v>53</v>
      </c>
      <c r="C72" s="37"/>
      <c r="D72" s="37"/>
      <c r="E72" s="37"/>
      <c r="F72" s="37"/>
      <c r="G72" s="37"/>
      <c r="H72" s="37"/>
      <c r="I72" s="37"/>
      <c r="J72" s="1">
        <f t="shared" si="0"/>
        <v>0</v>
      </c>
    </row>
    <row r="73" spans="1:10" x14ac:dyDescent="0.2">
      <c r="A73" t="s">
        <v>80</v>
      </c>
      <c r="B73" s="1">
        <v>54</v>
      </c>
      <c r="C73" s="37"/>
      <c r="D73" s="37"/>
      <c r="E73" s="37"/>
      <c r="F73" s="37"/>
      <c r="G73" s="37"/>
      <c r="H73" s="37"/>
      <c r="I73" s="37"/>
      <c r="J73" s="1">
        <f t="shared" si="0"/>
        <v>0</v>
      </c>
    </row>
    <row r="74" spans="1:10" x14ac:dyDescent="0.2">
      <c r="A74" t="s">
        <v>81</v>
      </c>
      <c r="B74" s="1">
        <v>55</v>
      </c>
      <c r="C74" s="37"/>
      <c r="D74" s="37"/>
      <c r="E74" s="37"/>
      <c r="F74" s="37"/>
      <c r="G74" s="37"/>
      <c r="H74" s="37"/>
      <c r="I74" s="37"/>
      <c r="J74" s="1">
        <f t="shared" si="0"/>
        <v>0</v>
      </c>
    </row>
    <row r="75" spans="1:10" x14ac:dyDescent="0.2">
      <c r="A75" t="s">
        <v>82</v>
      </c>
      <c r="B75" s="1">
        <v>56</v>
      </c>
      <c r="C75" s="37"/>
      <c r="D75" s="37"/>
      <c r="E75" s="37"/>
      <c r="F75" s="37"/>
      <c r="G75" s="37"/>
      <c r="H75" s="37"/>
      <c r="I75" s="37"/>
      <c r="J75" s="1">
        <f t="shared" si="0"/>
        <v>0</v>
      </c>
    </row>
    <row r="76" spans="1:10" x14ac:dyDescent="0.2">
      <c r="A76" t="s">
        <v>83</v>
      </c>
      <c r="B76" s="1">
        <v>57</v>
      </c>
      <c r="C76" s="37"/>
      <c r="D76" s="37"/>
      <c r="E76" s="37"/>
      <c r="F76" s="37"/>
      <c r="G76" s="37"/>
      <c r="H76" s="37"/>
      <c r="I76" s="37"/>
      <c r="J76" s="1">
        <f t="shared" si="0"/>
        <v>0</v>
      </c>
    </row>
    <row r="77" spans="1:10" x14ac:dyDescent="0.2">
      <c r="A77" t="s">
        <v>84</v>
      </c>
      <c r="B77" s="1">
        <v>58</v>
      </c>
      <c r="C77" s="37"/>
      <c r="D77" s="37"/>
      <c r="E77" s="37"/>
      <c r="F77" s="37"/>
      <c r="G77" s="37"/>
      <c r="H77" s="37"/>
      <c r="I77" s="37"/>
      <c r="J77" s="1">
        <f t="shared" si="0"/>
        <v>0</v>
      </c>
    </row>
    <row r="78" spans="1:10" x14ac:dyDescent="0.2">
      <c r="A78" t="s">
        <v>85</v>
      </c>
      <c r="B78" s="1">
        <v>59</v>
      </c>
      <c r="C78" s="37"/>
      <c r="D78" s="37"/>
      <c r="E78" s="37"/>
      <c r="F78" s="37"/>
      <c r="G78" s="37"/>
      <c r="H78" s="37"/>
      <c r="I78" s="37"/>
      <c r="J78" s="1">
        <f t="shared" si="0"/>
        <v>0</v>
      </c>
    </row>
    <row r="79" spans="1:10" x14ac:dyDescent="0.2">
      <c r="A79" t="s">
        <v>86</v>
      </c>
      <c r="B79" s="1">
        <v>60</v>
      </c>
      <c r="C79" s="37"/>
      <c r="D79" s="37"/>
      <c r="E79" s="37"/>
      <c r="F79" s="37"/>
      <c r="G79" s="37"/>
      <c r="H79" s="37"/>
      <c r="I79" s="37"/>
      <c r="J79" s="1">
        <f t="shared" si="0"/>
        <v>0</v>
      </c>
    </row>
    <row r="80" spans="1:10" x14ac:dyDescent="0.2">
      <c r="A80" t="s">
        <v>87</v>
      </c>
      <c r="B80" s="1">
        <v>61</v>
      </c>
      <c r="C80" s="37"/>
      <c r="D80" s="37"/>
      <c r="E80" s="37"/>
      <c r="F80" s="37"/>
      <c r="G80" s="37"/>
      <c r="H80" s="37"/>
      <c r="I80" s="37"/>
      <c r="J80" s="1">
        <f t="shared" si="0"/>
        <v>0</v>
      </c>
    </row>
    <row r="81" spans="1:10" x14ac:dyDescent="0.2">
      <c r="A81" t="s">
        <v>88</v>
      </c>
      <c r="B81" s="1">
        <v>62</v>
      </c>
      <c r="C81" s="37"/>
      <c r="D81" s="37"/>
      <c r="E81" s="37"/>
      <c r="F81" s="37"/>
      <c r="G81" s="37"/>
      <c r="H81" s="37"/>
      <c r="I81" s="37"/>
      <c r="J81" s="1">
        <f t="shared" si="0"/>
        <v>0</v>
      </c>
    </row>
    <row r="82" spans="1:10" x14ac:dyDescent="0.2">
      <c r="A82" t="s">
        <v>89</v>
      </c>
      <c r="B82" s="1">
        <v>63</v>
      </c>
      <c r="C82" s="37"/>
      <c r="D82" s="37"/>
      <c r="E82" s="37"/>
      <c r="F82" s="37"/>
      <c r="G82" s="37"/>
      <c r="H82" s="37"/>
      <c r="I82" s="37"/>
      <c r="J82" s="1">
        <f t="shared" si="0"/>
        <v>0</v>
      </c>
    </row>
    <row r="83" spans="1:10" x14ac:dyDescent="0.2">
      <c r="A83" t="s">
        <v>90</v>
      </c>
      <c r="B83" s="1">
        <v>64</v>
      </c>
      <c r="C83" s="37"/>
      <c r="D83" s="37"/>
      <c r="E83" s="37"/>
      <c r="F83" s="37"/>
      <c r="G83" s="37"/>
      <c r="H83" s="37"/>
      <c r="I83" s="37"/>
      <c r="J83" s="1">
        <f t="shared" si="0"/>
        <v>0</v>
      </c>
    </row>
    <row r="84" spans="1:10" x14ac:dyDescent="0.2">
      <c r="A84" t="s">
        <v>91</v>
      </c>
      <c r="B84" s="1">
        <v>65</v>
      </c>
      <c r="C84" s="37"/>
      <c r="D84" s="37"/>
      <c r="E84" s="37"/>
      <c r="F84" s="37"/>
      <c r="G84" s="37"/>
      <c r="H84" s="37"/>
      <c r="I84" s="37"/>
      <c r="J84" s="1">
        <f t="shared" si="0"/>
        <v>0</v>
      </c>
    </row>
    <row r="85" spans="1:10" x14ac:dyDescent="0.2">
      <c r="A85" t="s">
        <v>92</v>
      </c>
      <c r="B85" s="1">
        <v>66</v>
      </c>
      <c r="C85" s="37"/>
      <c r="D85" s="37"/>
      <c r="E85" s="37"/>
      <c r="F85" s="37"/>
      <c r="G85" s="37"/>
      <c r="H85" s="37"/>
      <c r="I85" s="37"/>
      <c r="J85" s="1">
        <f t="shared" ref="J85:J148" si="1">C85*5</f>
        <v>0</v>
      </c>
    </row>
    <row r="86" spans="1:10" x14ac:dyDescent="0.2">
      <c r="A86" t="s">
        <v>93</v>
      </c>
      <c r="B86" s="1">
        <v>67</v>
      </c>
      <c r="C86" s="37"/>
      <c r="D86" s="37"/>
      <c r="E86" s="37"/>
      <c r="F86" s="37"/>
      <c r="G86" s="37"/>
      <c r="H86" s="37"/>
      <c r="I86" s="37"/>
      <c r="J86" s="1">
        <f t="shared" si="1"/>
        <v>0</v>
      </c>
    </row>
    <row r="87" spans="1:10" x14ac:dyDescent="0.2">
      <c r="A87" t="s">
        <v>94</v>
      </c>
      <c r="B87" s="1">
        <v>68</v>
      </c>
      <c r="C87" s="37"/>
      <c r="D87" s="37"/>
      <c r="E87" s="37"/>
      <c r="F87" s="37"/>
      <c r="G87" s="37"/>
      <c r="H87" s="37"/>
      <c r="I87" s="37"/>
      <c r="J87" s="1">
        <f t="shared" si="1"/>
        <v>0</v>
      </c>
    </row>
    <row r="88" spans="1:10" x14ac:dyDescent="0.2">
      <c r="A88" t="s">
        <v>95</v>
      </c>
      <c r="B88" s="1">
        <v>69</v>
      </c>
      <c r="C88" s="37"/>
      <c r="D88" s="37"/>
      <c r="E88" s="37"/>
      <c r="F88" s="37"/>
      <c r="G88" s="37"/>
      <c r="H88" s="37"/>
      <c r="I88" s="37"/>
      <c r="J88" s="1">
        <f t="shared" si="1"/>
        <v>0</v>
      </c>
    </row>
    <row r="89" spans="1:10" x14ac:dyDescent="0.2">
      <c r="A89" t="s">
        <v>96</v>
      </c>
      <c r="B89" s="1">
        <v>70</v>
      </c>
      <c r="C89" s="37"/>
      <c r="D89" s="37"/>
      <c r="E89" s="37"/>
      <c r="F89" s="37"/>
      <c r="G89" s="37"/>
      <c r="H89" s="37"/>
      <c r="I89" s="37"/>
      <c r="J89" s="1">
        <f t="shared" si="1"/>
        <v>0</v>
      </c>
    </row>
    <row r="90" spans="1:10" x14ac:dyDescent="0.2">
      <c r="A90" t="s">
        <v>97</v>
      </c>
      <c r="B90" s="1">
        <v>71</v>
      </c>
      <c r="C90" s="37"/>
      <c r="D90" s="37"/>
      <c r="E90" s="37"/>
      <c r="F90" s="37"/>
      <c r="G90" s="37"/>
      <c r="H90" s="37"/>
      <c r="I90" s="37"/>
      <c r="J90" s="1">
        <f t="shared" si="1"/>
        <v>0</v>
      </c>
    </row>
    <row r="91" spans="1:10" x14ac:dyDescent="0.2">
      <c r="A91" t="s">
        <v>98</v>
      </c>
      <c r="B91" s="1">
        <v>72</v>
      </c>
      <c r="C91" s="37"/>
      <c r="D91" s="37"/>
      <c r="E91" s="37"/>
      <c r="F91" s="37"/>
      <c r="G91" s="37"/>
      <c r="H91" s="37"/>
      <c r="I91" s="37"/>
      <c r="J91" s="1">
        <f t="shared" si="1"/>
        <v>0</v>
      </c>
    </row>
    <row r="92" spans="1:10" x14ac:dyDescent="0.2">
      <c r="A92" t="s">
        <v>99</v>
      </c>
      <c r="B92" s="1">
        <v>73</v>
      </c>
      <c r="C92" s="37"/>
      <c r="D92" s="37"/>
      <c r="E92" s="37"/>
      <c r="F92" s="37"/>
      <c r="G92" s="37"/>
      <c r="H92" s="37"/>
      <c r="I92" s="37"/>
      <c r="J92" s="1">
        <f t="shared" si="1"/>
        <v>0</v>
      </c>
    </row>
    <row r="93" spans="1:10" x14ac:dyDescent="0.2">
      <c r="A93" t="s">
        <v>100</v>
      </c>
      <c r="B93" s="1">
        <v>74</v>
      </c>
      <c r="C93" s="37"/>
      <c r="D93" s="37"/>
      <c r="E93" s="37"/>
      <c r="F93" s="37"/>
      <c r="G93" s="37"/>
      <c r="H93" s="37"/>
      <c r="I93" s="37"/>
      <c r="J93" s="1">
        <f t="shared" si="1"/>
        <v>0</v>
      </c>
    </row>
    <row r="94" spans="1:10" x14ac:dyDescent="0.2">
      <c r="A94" t="s">
        <v>101</v>
      </c>
      <c r="B94" s="1">
        <v>75</v>
      </c>
      <c r="C94" s="37"/>
      <c r="D94" s="37"/>
      <c r="E94" s="37"/>
      <c r="F94" s="37"/>
      <c r="G94" s="37"/>
      <c r="H94" s="37"/>
      <c r="I94" s="37"/>
      <c r="J94" s="1">
        <f t="shared" si="1"/>
        <v>0</v>
      </c>
    </row>
    <row r="95" spans="1:10" x14ac:dyDescent="0.2">
      <c r="A95" t="s">
        <v>102</v>
      </c>
      <c r="B95" s="1">
        <v>76</v>
      </c>
      <c r="C95" s="37"/>
      <c r="D95" s="37"/>
      <c r="E95" s="37"/>
      <c r="F95" s="37"/>
      <c r="G95" s="37"/>
      <c r="H95" s="37"/>
      <c r="I95" s="37"/>
      <c r="J95" s="1">
        <f t="shared" si="1"/>
        <v>0</v>
      </c>
    </row>
    <row r="96" spans="1:10" x14ac:dyDescent="0.2">
      <c r="A96" t="s">
        <v>103</v>
      </c>
      <c r="B96" s="1">
        <v>77</v>
      </c>
      <c r="C96" s="37"/>
      <c r="D96" s="37"/>
      <c r="E96" s="37"/>
      <c r="F96" s="37"/>
      <c r="G96" s="37"/>
      <c r="H96" s="37"/>
      <c r="I96" s="37"/>
      <c r="J96" s="1">
        <f t="shared" si="1"/>
        <v>0</v>
      </c>
    </row>
    <row r="97" spans="1:10" x14ac:dyDescent="0.2">
      <c r="A97" t="s">
        <v>104</v>
      </c>
      <c r="B97" s="1">
        <v>78</v>
      </c>
      <c r="C97" s="37"/>
      <c r="D97" s="37"/>
      <c r="E97" s="37"/>
      <c r="F97" s="37"/>
      <c r="G97" s="37"/>
      <c r="H97" s="37"/>
      <c r="I97" s="37"/>
      <c r="J97" s="1">
        <f t="shared" si="1"/>
        <v>0</v>
      </c>
    </row>
    <row r="98" spans="1:10" x14ac:dyDescent="0.2">
      <c r="A98" t="s">
        <v>105</v>
      </c>
      <c r="B98" s="1">
        <v>79</v>
      </c>
      <c r="C98" s="37"/>
      <c r="D98" s="37"/>
      <c r="E98" s="37"/>
      <c r="F98" s="37"/>
      <c r="G98" s="37"/>
      <c r="H98" s="37"/>
      <c r="I98" s="37"/>
      <c r="J98" s="1">
        <f t="shared" si="1"/>
        <v>0</v>
      </c>
    </row>
    <row r="99" spans="1:10" x14ac:dyDescent="0.2">
      <c r="A99" t="s">
        <v>106</v>
      </c>
      <c r="B99" s="1">
        <v>80</v>
      </c>
      <c r="C99" s="37"/>
      <c r="D99" s="37"/>
      <c r="E99" s="37"/>
      <c r="F99" s="37"/>
      <c r="G99" s="37"/>
      <c r="H99" s="37"/>
      <c r="I99" s="37"/>
      <c r="J99" s="1">
        <f t="shared" si="1"/>
        <v>0</v>
      </c>
    </row>
    <row r="100" spans="1:10" x14ac:dyDescent="0.2">
      <c r="A100" t="s">
        <v>107</v>
      </c>
      <c r="B100" s="1">
        <v>81</v>
      </c>
      <c r="C100" s="37"/>
      <c r="D100" s="37"/>
      <c r="E100" s="37"/>
      <c r="F100" s="37"/>
      <c r="G100" s="37"/>
      <c r="H100" s="37"/>
      <c r="I100" s="37"/>
      <c r="J100" s="1">
        <f t="shared" si="1"/>
        <v>0</v>
      </c>
    </row>
    <row r="101" spans="1:10" x14ac:dyDescent="0.2">
      <c r="A101" t="s">
        <v>108</v>
      </c>
      <c r="B101" s="1">
        <v>82</v>
      </c>
      <c r="C101" s="37"/>
      <c r="D101" s="37"/>
      <c r="E101" s="37"/>
      <c r="F101" s="37"/>
      <c r="G101" s="37"/>
      <c r="H101" s="37"/>
      <c r="I101" s="37"/>
      <c r="J101" s="1">
        <f t="shared" si="1"/>
        <v>0</v>
      </c>
    </row>
    <row r="102" spans="1:10" x14ac:dyDescent="0.2">
      <c r="A102" t="s">
        <v>109</v>
      </c>
      <c r="B102" s="1">
        <v>83</v>
      </c>
      <c r="C102" s="37"/>
      <c r="D102" s="37"/>
      <c r="E102" s="37"/>
      <c r="F102" s="37"/>
      <c r="G102" s="37"/>
      <c r="H102" s="37"/>
      <c r="I102" s="37"/>
      <c r="J102" s="1">
        <f t="shared" si="1"/>
        <v>0</v>
      </c>
    </row>
    <row r="103" spans="1:10" x14ac:dyDescent="0.2">
      <c r="A103" t="s">
        <v>110</v>
      </c>
      <c r="B103" s="1">
        <v>84</v>
      </c>
      <c r="C103" s="37"/>
      <c r="D103" s="37"/>
      <c r="E103" s="37"/>
      <c r="F103" s="37"/>
      <c r="G103" s="37"/>
      <c r="H103" s="37"/>
      <c r="I103" s="37"/>
      <c r="J103" s="1">
        <f t="shared" si="1"/>
        <v>0</v>
      </c>
    </row>
    <row r="104" spans="1:10" x14ac:dyDescent="0.2">
      <c r="A104" t="s">
        <v>111</v>
      </c>
      <c r="B104" s="1">
        <v>85</v>
      </c>
      <c r="C104" s="37"/>
      <c r="D104" s="37"/>
      <c r="E104" s="37"/>
      <c r="F104" s="37"/>
      <c r="G104" s="37"/>
      <c r="H104" s="37"/>
      <c r="I104" s="37"/>
      <c r="J104" s="1">
        <f t="shared" si="1"/>
        <v>0</v>
      </c>
    </row>
    <row r="105" spans="1:10" x14ac:dyDescent="0.2">
      <c r="A105" t="s">
        <v>112</v>
      </c>
      <c r="B105" s="1">
        <v>86</v>
      </c>
      <c r="C105" s="37"/>
      <c r="D105" s="37"/>
      <c r="E105" s="37"/>
      <c r="F105" s="37"/>
      <c r="G105" s="37"/>
      <c r="H105" s="37"/>
      <c r="I105" s="37"/>
      <c r="J105" s="1">
        <f t="shared" si="1"/>
        <v>0</v>
      </c>
    </row>
    <row r="106" spans="1:10" x14ac:dyDescent="0.2">
      <c r="A106" t="s">
        <v>113</v>
      </c>
      <c r="B106" s="1">
        <v>87</v>
      </c>
      <c r="C106" s="37"/>
      <c r="D106" s="37"/>
      <c r="E106" s="37"/>
      <c r="F106" s="37"/>
      <c r="G106" s="37"/>
      <c r="H106" s="37"/>
      <c r="I106" s="37"/>
      <c r="J106" s="1">
        <f t="shared" si="1"/>
        <v>0</v>
      </c>
    </row>
    <row r="107" spans="1:10" x14ac:dyDescent="0.2">
      <c r="A107" t="s">
        <v>114</v>
      </c>
      <c r="B107" s="1">
        <v>88</v>
      </c>
      <c r="C107" s="37"/>
      <c r="D107" s="37"/>
      <c r="E107" s="37"/>
      <c r="F107" s="37"/>
      <c r="G107" s="37"/>
      <c r="H107" s="37"/>
      <c r="I107" s="37"/>
      <c r="J107" s="1">
        <f t="shared" si="1"/>
        <v>0</v>
      </c>
    </row>
    <row r="108" spans="1:10" x14ac:dyDescent="0.2">
      <c r="A108" t="s">
        <v>115</v>
      </c>
      <c r="B108" s="1">
        <v>89</v>
      </c>
      <c r="C108" s="37"/>
      <c r="D108" s="37"/>
      <c r="E108" s="37"/>
      <c r="F108" s="37"/>
      <c r="G108" s="37"/>
      <c r="H108" s="37"/>
      <c r="I108" s="37"/>
      <c r="J108" s="1">
        <f t="shared" si="1"/>
        <v>0</v>
      </c>
    </row>
    <row r="109" spans="1:10" x14ac:dyDescent="0.2">
      <c r="A109" t="s">
        <v>116</v>
      </c>
      <c r="B109" s="1">
        <v>90</v>
      </c>
      <c r="C109" s="37"/>
      <c r="D109" s="37"/>
      <c r="E109" s="37"/>
      <c r="F109" s="37"/>
      <c r="G109" s="37"/>
      <c r="H109" s="37"/>
      <c r="I109" s="37"/>
      <c r="J109" s="1">
        <f t="shared" si="1"/>
        <v>0</v>
      </c>
    </row>
    <row r="110" spans="1:10" x14ac:dyDescent="0.2">
      <c r="A110" t="s">
        <v>117</v>
      </c>
      <c r="B110" s="1">
        <v>91</v>
      </c>
      <c r="C110" s="37"/>
      <c r="D110" s="37"/>
      <c r="E110" s="37"/>
      <c r="F110" s="37"/>
      <c r="G110" s="37"/>
      <c r="H110" s="37"/>
      <c r="I110" s="37"/>
      <c r="J110" s="1">
        <f t="shared" si="1"/>
        <v>0</v>
      </c>
    </row>
    <row r="111" spans="1:10" x14ac:dyDescent="0.2">
      <c r="A111" t="s">
        <v>118</v>
      </c>
      <c r="B111" s="1">
        <v>92</v>
      </c>
      <c r="C111" s="37"/>
      <c r="D111" s="37"/>
      <c r="E111" s="37"/>
      <c r="F111" s="37"/>
      <c r="G111" s="37"/>
      <c r="H111" s="37"/>
      <c r="I111" s="37"/>
      <c r="J111" s="1">
        <f t="shared" si="1"/>
        <v>0</v>
      </c>
    </row>
    <row r="112" spans="1:10" x14ac:dyDescent="0.2">
      <c r="A112" t="s">
        <v>119</v>
      </c>
      <c r="B112" s="1">
        <v>93</v>
      </c>
      <c r="C112" s="37"/>
      <c r="D112" s="37"/>
      <c r="E112" s="37"/>
      <c r="F112" s="37"/>
      <c r="G112" s="37"/>
      <c r="H112" s="37"/>
      <c r="I112" s="37"/>
      <c r="J112" s="1">
        <f t="shared" si="1"/>
        <v>0</v>
      </c>
    </row>
    <row r="113" spans="1:10" x14ac:dyDescent="0.2">
      <c r="A113" t="s">
        <v>120</v>
      </c>
      <c r="B113" s="1">
        <v>94</v>
      </c>
      <c r="C113" s="37"/>
      <c r="D113" s="37"/>
      <c r="E113" s="37"/>
      <c r="F113" s="37"/>
      <c r="G113" s="37"/>
      <c r="H113" s="37"/>
      <c r="I113" s="37"/>
      <c r="J113" s="1">
        <f t="shared" si="1"/>
        <v>0</v>
      </c>
    </row>
    <row r="114" spans="1:10" x14ac:dyDescent="0.2">
      <c r="A114" t="s">
        <v>121</v>
      </c>
      <c r="B114" s="1">
        <v>95</v>
      </c>
      <c r="C114" s="37"/>
      <c r="D114" s="37"/>
      <c r="E114" s="37"/>
      <c r="F114" s="37"/>
      <c r="G114" s="37"/>
      <c r="H114" s="37"/>
      <c r="I114" s="37"/>
      <c r="J114" s="1">
        <f t="shared" si="1"/>
        <v>0</v>
      </c>
    </row>
    <row r="115" spans="1:10" x14ac:dyDescent="0.2">
      <c r="A115" t="s">
        <v>122</v>
      </c>
      <c r="B115" s="1">
        <v>96</v>
      </c>
      <c r="C115" s="37"/>
      <c r="D115" s="37"/>
      <c r="E115" s="37"/>
      <c r="F115" s="37"/>
      <c r="G115" s="37"/>
      <c r="H115" s="37"/>
      <c r="I115" s="37"/>
      <c r="J115" s="1">
        <f t="shared" si="1"/>
        <v>0</v>
      </c>
    </row>
    <row r="116" spans="1:10" x14ac:dyDescent="0.2">
      <c r="A116" t="s">
        <v>123</v>
      </c>
      <c r="B116" s="1">
        <v>97</v>
      </c>
      <c r="C116" s="37"/>
      <c r="D116" s="37"/>
      <c r="E116" s="37"/>
      <c r="F116" s="37"/>
      <c r="G116" s="37"/>
      <c r="H116" s="37"/>
      <c r="I116" s="37"/>
      <c r="J116" s="1">
        <f t="shared" si="1"/>
        <v>0</v>
      </c>
    </row>
    <row r="117" spans="1:10" x14ac:dyDescent="0.2">
      <c r="A117" t="s">
        <v>124</v>
      </c>
      <c r="B117" s="1">
        <v>98</v>
      </c>
      <c r="C117" s="37"/>
      <c r="D117" s="37"/>
      <c r="E117" s="37"/>
      <c r="F117" s="37"/>
      <c r="G117" s="37"/>
      <c r="H117" s="37"/>
      <c r="I117" s="37"/>
      <c r="J117" s="1">
        <f t="shared" si="1"/>
        <v>0</v>
      </c>
    </row>
    <row r="118" spans="1:10" x14ac:dyDescent="0.2">
      <c r="A118" t="s">
        <v>125</v>
      </c>
      <c r="B118" s="1">
        <v>99</v>
      </c>
      <c r="C118" s="37"/>
      <c r="D118" s="37"/>
      <c r="E118" s="37"/>
      <c r="F118" s="37"/>
      <c r="G118" s="37"/>
      <c r="H118" s="37"/>
      <c r="I118" s="37"/>
      <c r="J118" s="1">
        <f t="shared" si="1"/>
        <v>0</v>
      </c>
    </row>
    <row r="119" spans="1:10" x14ac:dyDescent="0.2">
      <c r="A119" t="s">
        <v>126</v>
      </c>
      <c r="B119" s="1">
        <v>100</v>
      </c>
      <c r="C119" s="37"/>
      <c r="D119" s="37"/>
      <c r="E119" s="37"/>
      <c r="F119" s="37"/>
      <c r="G119" s="37"/>
      <c r="H119" s="37"/>
      <c r="I119" s="37"/>
      <c r="J119" s="1">
        <f t="shared" si="1"/>
        <v>0</v>
      </c>
    </row>
    <row r="120" spans="1:10" x14ac:dyDescent="0.2">
      <c r="A120" t="s">
        <v>127</v>
      </c>
      <c r="B120" s="1">
        <v>101</v>
      </c>
      <c r="C120" s="37"/>
      <c r="D120" s="37"/>
      <c r="E120" s="37"/>
      <c r="F120" s="37"/>
      <c r="G120" s="37"/>
      <c r="H120" s="37"/>
      <c r="I120" s="37"/>
      <c r="J120" s="1">
        <f t="shared" si="1"/>
        <v>0</v>
      </c>
    </row>
    <row r="121" spans="1:10" x14ac:dyDescent="0.2">
      <c r="A121" t="s">
        <v>128</v>
      </c>
      <c r="B121" s="1">
        <v>102</v>
      </c>
      <c r="C121" s="37"/>
      <c r="D121" s="37"/>
      <c r="E121" s="37"/>
      <c r="F121" s="37"/>
      <c r="G121" s="37"/>
      <c r="H121" s="37"/>
      <c r="I121" s="37"/>
      <c r="J121" s="1">
        <f t="shared" si="1"/>
        <v>0</v>
      </c>
    </row>
    <row r="122" spans="1:10" x14ac:dyDescent="0.2">
      <c r="A122" t="s">
        <v>129</v>
      </c>
      <c r="B122" s="1">
        <v>103</v>
      </c>
      <c r="C122" s="37"/>
      <c r="D122" s="37"/>
      <c r="E122" s="37"/>
      <c r="F122" s="37"/>
      <c r="G122" s="37"/>
      <c r="H122" s="37"/>
      <c r="I122" s="37"/>
      <c r="J122" s="1">
        <f t="shared" si="1"/>
        <v>0</v>
      </c>
    </row>
    <row r="123" spans="1:10" x14ac:dyDescent="0.2">
      <c r="A123" t="s">
        <v>130</v>
      </c>
      <c r="B123" s="1">
        <v>104</v>
      </c>
      <c r="C123" s="37"/>
      <c r="D123" s="37"/>
      <c r="E123" s="37"/>
      <c r="F123" s="37"/>
      <c r="G123" s="37"/>
      <c r="H123" s="37"/>
      <c r="I123" s="37"/>
      <c r="J123" s="1">
        <f t="shared" si="1"/>
        <v>0</v>
      </c>
    </row>
    <row r="124" spans="1:10" x14ac:dyDescent="0.2">
      <c r="A124" t="s">
        <v>131</v>
      </c>
      <c r="B124" s="1">
        <v>105</v>
      </c>
      <c r="C124" s="37"/>
      <c r="D124" s="37"/>
      <c r="E124" s="37"/>
      <c r="F124" s="37"/>
      <c r="G124" s="37"/>
      <c r="H124" s="37"/>
      <c r="I124" s="37"/>
      <c r="J124" s="1">
        <f t="shared" si="1"/>
        <v>0</v>
      </c>
    </row>
    <row r="125" spans="1:10" x14ac:dyDescent="0.2">
      <c r="A125" t="s">
        <v>132</v>
      </c>
      <c r="B125" s="1">
        <v>106</v>
      </c>
      <c r="C125" s="37"/>
      <c r="D125" s="37"/>
      <c r="E125" s="37"/>
      <c r="F125" s="37"/>
      <c r="G125" s="37"/>
      <c r="H125" s="37"/>
      <c r="I125" s="37"/>
      <c r="J125" s="1">
        <f t="shared" si="1"/>
        <v>0</v>
      </c>
    </row>
    <row r="126" spans="1:10" x14ac:dyDescent="0.2">
      <c r="A126" t="s">
        <v>133</v>
      </c>
      <c r="B126" s="1">
        <v>107</v>
      </c>
      <c r="C126" s="37"/>
      <c r="D126" s="37"/>
      <c r="E126" s="37"/>
      <c r="F126" s="37"/>
      <c r="G126" s="37"/>
      <c r="H126" s="37"/>
      <c r="I126" s="37"/>
      <c r="J126" s="1">
        <f t="shared" si="1"/>
        <v>0</v>
      </c>
    </row>
    <row r="127" spans="1:10" x14ac:dyDescent="0.2">
      <c r="A127" t="s">
        <v>134</v>
      </c>
      <c r="B127" s="1">
        <v>108</v>
      </c>
      <c r="C127" s="37"/>
      <c r="D127" s="37"/>
      <c r="E127" s="37"/>
      <c r="F127" s="37"/>
      <c r="G127" s="37"/>
      <c r="H127" s="37"/>
      <c r="I127" s="37"/>
      <c r="J127" s="1">
        <f t="shared" si="1"/>
        <v>0</v>
      </c>
    </row>
    <row r="128" spans="1:10" x14ac:dyDescent="0.2">
      <c r="A128" t="s">
        <v>135</v>
      </c>
      <c r="B128" s="1">
        <v>109</v>
      </c>
      <c r="C128" s="37"/>
      <c r="D128" s="37"/>
      <c r="E128" s="37"/>
      <c r="F128" s="37"/>
      <c r="G128" s="37"/>
      <c r="H128" s="37"/>
      <c r="I128" s="37"/>
      <c r="J128" s="1">
        <f t="shared" si="1"/>
        <v>0</v>
      </c>
    </row>
    <row r="129" spans="1:10" x14ac:dyDescent="0.2">
      <c r="A129" t="s">
        <v>136</v>
      </c>
      <c r="B129" s="1">
        <v>110</v>
      </c>
      <c r="C129" s="37"/>
      <c r="D129" s="37"/>
      <c r="E129" s="37"/>
      <c r="F129" s="37"/>
      <c r="G129" s="37"/>
      <c r="H129" s="37"/>
      <c r="I129" s="37"/>
      <c r="J129" s="1">
        <f t="shared" si="1"/>
        <v>0</v>
      </c>
    </row>
    <row r="130" spans="1:10" x14ac:dyDescent="0.2">
      <c r="A130" t="s">
        <v>137</v>
      </c>
      <c r="B130" s="1">
        <v>111</v>
      </c>
      <c r="C130" s="37"/>
      <c r="D130" s="37"/>
      <c r="E130" s="37"/>
      <c r="F130" s="37"/>
      <c r="G130" s="37"/>
      <c r="H130" s="37"/>
      <c r="I130" s="37"/>
      <c r="J130" s="1">
        <f t="shared" si="1"/>
        <v>0</v>
      </c>
    </row>
    <row r="131" spans="1:10" x14ac:dyDescent="0.2">
      <c r="A131" t="s">
        <v>138</v>
      </c>
      <c r="B131" s="1">
        <v>112</v>
      </c>
      <c r="C131" s="37"/>
      <c r="D131" s="37"/>
      <c r="E131" s="37"/>
      <c r="F131" s="37"/>
      <c r="G131" s="37"/>
      <c r="H131" s="37"/>
      <c r="I131" s="37"/>
      <c r="J131" s="1">
        <f t="shared" si="1"/>
        <v>0</v>
      </c>
    </row>
    <row r="132" spans="1:10" x14ac:dyDescent="0.2">
      <c r="A132" t="s">
        <v>139</v>
      </c>
      <c r="B132" s="1">
        <v>113</v>
      </c>
      <c r="C132" s="37"/>
      <c r="D132" s="37"/>
      <c r="E132" s="37"/>
      <c r="F132" s="37"/>
      <c r="G132" s="37"/>
      <c r="H132" s="37"/>
      <c r="I132" s="37"/>
      <c r="J132" s="1">
        <f t="shared" si="1"/>
        <v>0</v>
      </c>
    </row>
    <row r="133" spans="1:10" x14ac:dyDescent="0.2">
      <c r="A133" t="s">
        <v>140</v>
      </c>
      <c r="B133" s="1">
        <v>114</v>
      </c>
      <c r="C133" s="37"/>
      <c r="D133" s="37"/>
      <c r="E133" s="37"/>
      <c r="F133" s="37"/>
      <c r="G133" s="37"/>
      <c r="H133" s="37"/>
      <c r="I133" s="37"/>
      <c r="J133" s="1">
        <f t="shared" si="1"/>
        <v>0</v>
      </c>
    </row>
    <row r="134" spans="1:10" x14ac:dyDescent="0.2">
      <c r="A134" t="s">
        <v>141</v>
      </c>
      <c r="B134" s="1">
        <v>115</v>
      </c>
      <c r="C134" s="37"/>
      <c r="D134" s="37"/>
      <c r="E134" s="37"/>
      <c r="F134" s="37"/>
      <c r="G134" s="37"/>
      <c r="H134" s="37"/>
      <c r="I134" s="37"/>
      <c r="J134" s="1">
        <f t="shared" si="1"/>
        <v>0</v>
      </c>
    </row>
    <row r="135" spans="1:10" x14ac:dyDescent="0.2">
      <c r="A135" t="s">
        <v>142</v>
      </c>
      <c r="B135" s="1">
        <v>116</v>
      </c>
      <c r="C135" s="37"/>
      <c r="D135" s="37"/>
      <c r="E135" s="37"/>
      <c r="F135" s="37"/>
      <c r="G135" s="37"/>
      <c r="H135" s="37"/>
      <c r="I135" s="37"/>
      <c r="J135" s="1">
        <f t="shared" si="1"/>
        <v>0</v>
      </c>
    </row>
    <row r="136" spans="1:10" x14ac:dyDescent="0.2">
      <c r="A136" t="s">
        <v>143</v>
      </c>
      <c r="B136" s="1">
        <v>117</v>
      </c>
      <c r="C136" s="37"/>
      <c r="D136" s="37"/>
      <c r="E136" s="37"/>
      <c r="F136" s="37"/>
      <c r="G136" s="37"/>
      <c r="H136" s="37"/>
      <c r="I136" s="37"/>
      <c r="J136" s="1">
        <f t="shared" si="1"/>
        <v>0</v>
      </c>
    </row>
    <row r="137" spans="1:10" x14ac:dyDescent="0.2">
      <c r="A137" t="s">
        <v>144</v>
      </c>
      <c r="B137" s="1">
        <v>118</v>
      </c>
      <c r="C137" s="37"/>
      <c r="D137" s="37"/>
      <c r="E137" s="37"/>
      <c r="F137" s="37"/>
      <c r="G137" s="37"/>
      <c r="H137" s="37"/>
      <c r="I137" s="37"/>
      <c r="J137" s="1">
        <f t="shared" si="1"/>
        <v>0</v>
      </c>
    </row>
    <row r="138" spans="1:10" x14ac:dyDescent="0.2">
      <c r="A138" t="s">
        <v>145</v>
      </c>
      <c r="B138" s="1">
        <v>119</v>
      </c>
      <c r="C138" s="37"/>
      <c r="D138" s="37"/>
      <c r="E138" s="37"/>
      <c r="F138" s="37"/>
      <c r="G138" s="37"/>
      <c r="H138" s="37"/>
      <c r="I138" s="37"/>
      <c r="J138" s="1">
        <f t="shared" si="1"/>
        <v>0</v>
      </c>
    </row>
    <row r="139" spans="1:10" x14ac:dyDescent="0.2">
      <c r="A139" t="s">
        <v>146</v>
      </c>
      <c r="B139" s="1">
        <v>120</v>
      </c>
      <c r="C139" s="37"/>
      <c r="D139" s="37"/>
      <c r="E139" s="37"/>
      <c r="F139" s="37"/>
      <c r="G139" s="37"/>
      <c r="H139" s="37"/>
      <c r="I139" s="37"/>
      <c r="J139" s="1">
        <f t="shared" si="1"/>
        <v>0</v>
      </c>
    </row>
    <row r="140" spans="1:10" x14ac:dyDescent="0.2">
      <c r="A140" t="s">
        <v>147</v>
      </c>
      <c r="B140" s="1">
        <v>121</v>
      </c>
      <c r="C140" s="37"/>
      <c r="D140" s="37"/>
      <c r="E140" s="37"/>
      <c r="F140" s="37"/>
      <c r="G140" s="37"/>
      <c r="H140" s="37"/>
      <c r="I140" s="37"/>
      <c r="J140" s="1">
        <f t="shared" si="1"/>
        <v>0</v>
      </c>
    </row>
    <row r="141" spans="1:10" x14ac:dyDescent="0.2">
      <c r="A141" t="s">
        <v>148</v>
      </c>
      <c r="B141" s="1">
        <v>122</v>
      </c>
      <c r="C141" s="37"/>
      <c r="D141" s="37"/>
      <c r="E141" s="37"/>
      <c r="F141" s="37"/>
      <c r="G141" s="37"/>
      <c r="H141" s="37"/>
      <c r="I141" s="37"/>
      <c r="J141" s="1">
        <f t="shared" si="1"/>
        <v>0</v>
      </c>
    </row>
    <row r="142" spans="1:10" x14ac:dyDescent="0.2">
      <c r="A142" t="s">
        <v>149</v>
      </c>
      <c r="B142" s="1">
        <v>123</v>
      </c>
      <c r="C142" s="37"/>
      <c r="D142" s="37"/>
      <c r="E142" s="37"/>
      <c r="F142" s="37"/>
      <c r="G142" s="37"/>
      <c r="H142" s="37"/>
      <c r="I142" s="37"/>
      <c r="J142" s="1">
        <f t="shared" si="1"/>
        <v>0</v>
      </c>
    </row>
    <row r="143" spans="1:10" x14ac:dyDescent="0.2">
      <c r="A143" t="s">
        <v>150</v>
      </c>
      <c r="B143" s="1">
        <v>124</v>
      </c>
      <c r="C143" s="37"/>
      <c r="D143" s="37"/>
      <c r="E143" s="37"/>
      <c r="F143" s="37"/>
      <c r="G143" s="37"/>
      <c r="H143" s="37"/>
      <c r="I143" s="37"/>
      <c r="J143" s="1">
        <f t="shared" si="1"/>
        <v>0</v>
      </c>
    </row>
    <row r="144" spans="1:10" x14ac:dyDescent="0.2">
      <c r="A144" t="s">
        <v>151</v>
      </c>
      <c r="B144" s="1">
        <v>125</v>
      </c>
      <c r="C144" s="37"/>
      <c r="D144" s="37"/>
      <c r="E144" s="37"/>
      <c r="F144" s="37"/>
      <c r="G144" s="37"/>
      <c r="H144" s="37"/>
      <c r="I144" s="37"/>
      <c r="J144" s="1">
        <f t="shared" si="1"/>
        <v>0</v>
      </c>
    </row>
    <row r="145" spans="1:10" x14ac:dyDescent="0.2">
      <c r="A145" t="s">
        <v>152</v>
      </c>
      <c r="B145" s="1">
        <v>126</v>
      </c>
      <c r="C145" s="37"/>
      <c r="D145" s="37"/>
      <c r="E145" s="37"/>
      <c r="F145" s="37"/>
      <c r="G145" s="37"/>
      <c r="H145" s="37"/>
      <c r="I145" s="37"/>
      <c r="J145" s="1">
        <f t="shared" si="1"/>
        <v>0</v>
      </c>
    </row>
    <row r="146" spans="1:10" x14ac:dyDescent="0.2">
      <c r="A146" t="s">
        <v>153</v>
      </c>
      <c r="B146" s="1">
        <v>127</v>
      </c>
      <c r="C146" s="37"/>
      <c r="D146" s="37"/>
      <c r="E146" s="37"/>
      <c r="F146" s="37"/>
      <c r="G146" s="37"/>
      <c r="H146" s="37"/>
      <c r="I146" s="37"/>
      <c r="J146" s="1">
        <f t="shared" si="1"/>
        <v>0</v>
      </c>
    </row>
    <row r="147" spans="1:10" x14ac:dyDescent="0.2">
      <c r="A147" t="s">
        <v>154</v>
      </c>
      <c r="B147" s="1">
        <v>128</v>
      </c>
      <c r="C147" s="37"/>
      <c r="D147" s="37"/>
      <c r="E147" s="37"/>
      <c r="F147" s="37"/>
      <c r="G147" s="37"/>
      <c r="H147" s="37"/>
      <c r="I147" s="37"/>
      <c r="J147" s="1">
        <f t="shared" si="1"/>
        <v>0</v>
      </c>
    </row>
    <row r="148" spans="1:10" x14ac:dyDescent="0.2">
      <c r="A148" t="s">
        <v>155</v>
      </c>
      <c r="B148" s="1">
        <v>129</v>
      </c>
      <c r="C148" s="37"/>
      <c r="D148" s="37"/>
      <c r="E148" s="37"/>
      <c r="F148" s="37"/>
      <c r="G148" s="37"/>
      <c r="H148" s="37"/>
      <c r="I148" s="37"/>
      <c r="J148" s="1">
        <f t="shared" si="1"/>
        <v>0</v>
      </c>
    </row>
    <row r="149" spans="1:10" x14ac:dyDescent="0.2">
      <c r="A149" t="s">
        <v>156</v>
      </c>
      <c r="B149" s="1">
        <v>130</v>
      </c>
      <c r="C149" s="37"/>
      <c r="D149" s="37"/>
      <c r="E149" s="37"/>
      <c r="F149" s="37"/>
      <c r="G149" s="37"/>
      <c r="H149" s="37"/>
      <c r="I149" s="37"/>
      <c r="J149" s="1">
        <f t="shared" ref="J149:J212" si="2">C149*5</f>
        <v>0</v>
      </c>
    </row>
    <row r="150" spans="1:10" x14ac:dyDescent="0.2">
      <c r="A150" t="s">
        <v>157</v>
      </c>
      <c r="B150" s="1">
        <v>131</v>
      </c>
      <c r="C150" s="37"/>
      <c r="D150" s="37"/>
      <c r="E150" s="37"/>
      <c r="F150" s="37"/>
      <c r="G150" s="37"/>
      <c r="H150" s="37"/>
      <c r="I150" s="37"/>
      <c r="J150" s="1">
        <f t="shared" si="2"/>
        <v>0</v>
      </c>
    </row>
    <row r="151" spans="1:10" x14ac:dyDescent="0.2">
      <c r="A151" t="s">
        <v>158</v>
      </c>
      <c r="B151" s="1">
        <v>132</v>
      </c>
      <c r="C151" s="37"/>
      <c r="D151" s="37"/>
      <c r="E151" s="37"/>
      <c r="F151" s="37"/>
      <c r="G151" s="37"/>
      <c r="H151" s="37"/>
      <c r="I151" s="37"/>
      <c r="J151" s="1">
        <f t="shared" si="2"/>
        <v>0</v>
      </c>
    </row>
    <row r="152" spans="1:10" x14ac:dyDescent="0.2">
      <c r="A152" t="s">
        <v>159</v>
      </c>
      <c r="B152" s="1">
        <v>133</v>
      </c>
      <c r="C152" s="37"/>
      <c r="D152" s="37"/>
      <c r="E152" s="37"/>
      <c r="F152" s="37"/>
      <c r="G152" s="37"/>
      <c r="H152" s="37"/>
      <c r="I152" s="37"/>
      <c r="J152" s="1">
        <f t="shared" si="2"/>
        <v>0</v>
      </c>
    </row>
    <row r="153" spans="1:10" x14ac:dyDescent="0.2">
      <c r="A153" t="s">
        <v>160</v>
      </c>
      <c r="B153" s="1">
        <v>134</v>
      </c>
      <c r="C153" s="37"/>
      <c r="D153" s="37"/>
      <c r="E153" s="37"/>
      <c r="F153" s="37"/>
      <c r="G153" s="37"/>
      <c r="H153" s="37"/>
      <c r="I153" s="37"/>
      <c r="J153" s="1">
        <f t="shared" si="2"/>
        <v>0</v>
      </c>
    </row>
    <row r="154" spans="1:10" x14ac:dyDescent="0.2">
      <c r="A154" t="s">
        <v>161</v>
      </c>
      <c r="B154" s="1">
        <v>135</v>
      </c>
      <c r="C154" s="37"/>
      <c r="D154" s="37"/>
      <c r="E154" s="37"/>
      <c r="F154" s="37"/>
      <c r="G154" s="37"/>
      <c r="H154" s="37"/>
      <c r="I154" s="37"/>
      <c r="J154" s="1">
        <f t="shared" si="2"/>
        <v>0</v>
      </c>
    </row>
    <row r="155" spans="1:10" x14ac:dyDescent="0.2">
      <c r="A155" t="s">
        <v>162</v>
      </c>
      <c r="B155" s="1">
        <v>136</v>
      </c>
      <c r="C155" s="37"/>
      <c r="D155" s="37"/>
      <c r="E155" s="37"/>
      <c r="F155" s="37"/>
      <c r="G155" s="37"/>
      <c r="H155" s="37"/>
      <c r="I155" s="37"/>
      <c r="J155" s="1">
        <f t="shared" si="2"/>
        <v>0</v>
      </c>
    </row>
    <row r="156" spans="1:10" x14ac:dyDescent="0.2">
      <c r="A156" t="s">
        <v>163</v>
      </c>
      <c r="B156" s="1">
        <v>137</v>
      </c>
      <c r="C156" s="37"/>
      <c r="D156" s="37"/>
      <c r="E156" s="37"/>
      <c r="F156" s="37"/>
      <c r="G156" s="37"/>
      <c r="H156" s="37"/>
      <c r="I156" s="37"/>
      <c r="J156" s="1">
        <f t="shared" si="2"/>
        <v>0</v>
      </c>
    </row>
    <row r="157" spans="1:10" x14ac:dyDescent="0.2">
      <c r="A157" t="s">
        <v>164</v>
      </c>
      <c r="B157" s="1">
        <v>138</v>
      </c>
      <c r="C157" s="37"/>
      <c r="D157" s="37"/>
      <c r="E157" s="37"/>
      <c r="F157" s="37"/>
      <c r="G157" s="37"/>
      <c r="H157" s="37"/>
      <c r="I157" s="37"/>
      <c r="J157" s="1">
        <f t="shared" si="2"/>
        <v>0</v>
      </c>
    </row>
    <row r="158" spans="1:10" x14ac:dyDescent="0.2">
      <c r="A158" t="s">
        <v>165</v>
      </c>
      <c r="B158" s="1">
        <v>139</v>
      </c>
      <c r="C158" s="37"/>
      <c r="D158" s="37"/>
      <c r="E158" s="37"/>
      <c r="F158" s="37"/>
      <c r="G158" s="37"/>
      <c r="H158" s="37"/>
      <c r="I158" s="37"/>
      <c r="J158" s="1">
        <f t="shared" si="2"/>
        <v>0</v>
      </c>
    </row>
    <row r="159" spans="1:10" x14ac:dyDescent="0.2">
      <c r="A159" t="s">
        <v>166</v>
      </c>
      <c r="B159" s="1">
        <v>140</v>
      </c>
      <c r="C159" s="37"/>
      <c r="D159" s="37"/>
      <c r="E159" s="37"/>
      <c r="F159" s="37"/>
      <c r="G159" s="37"/>
      <c r="H159" s="37"/>
      <c r="I159" s="37"/>
      <c r="J159" s="1">
        <f t="shared" si="2"/>
        <v>0</v>
      </c>
    </row>
    <row r="160" spans="1:10" x14ac:dyDescent="0.2">
      <c r="A160" t="s">
        <v>167</v>
      </c>
      <c r="B160" s="1">
        <v>141</v>
      </c>
      <c r="C160" s="37"/>
      <c r="D160" s="37"/>
      <c r="E160" s="37"/>
      <c r="F160" s="37"/>
      <c r="G160" s="37"/>
      <c r="H160" s="37"/>
      <c r="I160" s="37"/>
      <c r="J160" s="1">
        <f t="shared" si="2"/>
        <v>0</v>
      </c>
    </row>
    <row r="161" spans="1:10" x14ac:dyDescent="0.2">
      <c r="A161" t="s">
        <v>168</v>
      </c>
      <c r="B161" s="1">
        <v>142</v>
      </c>
      <c r="C161" s="37"/>
      <c r="D161" s="37"/>
      <c r="E161" s="37"/>
      <c r="F161" s="37"/>
      <c r="G161" s="37"/>
      <c r="H161" s="37"/>
      <c r="I161" s="37"/>
      <c r="J161" s="1">
        <f t="shared" si="2"/>
        <v>0</v>
      </c>
    </row>
    <row r="162" spans="1:10" x14ac:dyDescent="0.2">
      <c r="A162" t="s">
        <v>169</v>
      </c>
      <c r="B162" s="1">
        <v>143</v>
      </c>
      <c r="C162" s="37"/>
      <c r="D162" s="37"/>
      <c r="E162" s="37"/>
      <c r="F162" s="37"/>
      <c r="G162" s="37"/>
      <c r="H162" s="37"/>
      <c r="I162" s="37"/>
      <c r="J162" s="1">
        <f t="shared" si="2"/>
        <v>0</v>
      </c>
    </row>
    <row r="163" spans="1:10" x14ac:dyDescent="0.2">
      <c r="A163" t="s">
        <v>170</v>
      </c>
      <c r="B163" s="1">
        <v>144</v>
      </c>
      <c r="C163" s="37"/>
      <c r="D163" s="37"/>
      <c r="E163" s="37"/>
      <c r="F163" s="37"/>
      <c r="G163" s="37"/>
      <c r="H163" s="37"/>
      <c r="I163" s="37"/>
      <c r="J163" s="1">
        <f t="shared" si="2"/>
        <v>0</v>
      </c>
    </row>
    <row r="164" spans="1:10" x14ac:dyDescent="0.2">
      <c r="A164" t="s">
        <v>171</v>
      </c>
      <c r="B164" s="1">
        <v>145</v>
      </c>
      <c r="C164" s="37"/>
      <c r="D164" s="37"/>
      <c r="E164" s="37"/>
      <c r="F164" s="37"/>
      <c r="G164" s="37"/>
      <c r="H164" s="37"/>
      <c r="I164" s="37"/>
      <c r="J164" s="1">
        <f t="shared" si="2"/>
        <v>0</v>
      </c>
    </row>
    <row r="165" spans="1:10" x14ac:dyDescent="0.2">
      <c r="A165" t="s">
        <v>172</v>
      </c>
      <c r="B165" s="1">
        <v>146</v>
      </c>
      <c r="C165" s="37"/>
      <c r="D165" s="37"/>
      <c r="E165" s="37"/>
      <c r="F165" s="37"/>
      <c r="G165" s="37"/>
      <c r="H165" s="37"/>
      <c r="I165" s="37"/>
      <c r="J165" s="1">
        <f t="shared" si="2"/>
        <v>0</v>
      </c>
    </row>
    <row r="166" spans="1:10" x14ac:dyDescent="0.2">
      <c r="A166" t="s">
        <v>173</v>
      </c>
      <c r="B166" s="1">
        <v>147</v>
      </c>
      <c r="C166" s="37"/>
      <c r="D166" s="37"/>
      <c r="E166" s="37"/>
      <c r="F166" s="37"/>
      <c r="G166" s="37"/>
      <c r="H166" s="37"/>
      <c r="I166" s="37"/>
      <c r="J166" s="1">
        <f t="shared" si="2"/>
        <v>0</v>
      </c>
    </row>
    <row r="167" spans="1:10" x14ac:dyDescent="0.2">
      <c r="A167" t="s">
        <v>174</v>
      </c>
      <c r="B167" s="1">
        <v>148</v>
      </c>
      <c r="C167" s="37"/>
      <c r="D167" s="37"/>
      <c r="E167" s="37"/>
      <c r="F167" s="37"/>
      <c r="G167" s="37"/>
      <c r="H167" s="37"/>
      <c r="I167" s="37"/>
      <c r="J167" s="1">
        <f t="shared" si="2"/>
        <v>0</v>
      </c>
    </row>
    <row r="168" spans="1:10" x14ac:dyDescent="0.2">
      <c r="A168" t="s">
        <v>175</v>
      </c>
      <c r="B168" s="1">
        <v>149</v>
      </c>
      <c r="C168" s="37"/>
      <c r="D168" s="37"/>
      <c r="E168" s="37"/>
      <c r="F168" s="37"/>
      <c r="G168" s="37"/>
      <c r="H168" s="37"/>
      <c r="I168" s="37"/>
      <c r="J168" s="1">
        <f t="shared" si="2"/>
        <v>0</v>
      </c>
    </row>
    <row r="169" spans="1:10" x14ac:dyDescent="0.2">
      <c r="A169" t="s">
        <v>176</v>
      </c>
      <c r="B169" s="1">
        <v>150</v>
      </c>
      <c r="C169" s="37"/>
      <c r="D169" s="37"/>
      <c r="E169" s="37"/>
      <c r="F169" s="37"/>
      <c r="G169" s="37"/>
      <c r="H169" s="37"/>
      <c r="I169" s="37"/>
      <c r="J169" s="1">
        <f t="shared" si="2"/>
        <v>0</v>
      </c>
    </row>
    <row r="170" spans="1:10" x14ac:dyDescent="0.2">
      <c r="A170" t="s">
        <v>177</v>
      </c>
      <c r="B170" s="1">
        <v>151</v>
      </c>
      <c r="C170" s="37"/>
      <c r="D170" s="37"/>
      <c r="E170" s="37"/>
      <c r="F170" s="37"/>
      <c r="G170" s="37"/>
      <c r="H170" s="37"/>
      <c r="I170" s="37"/>
      <c r="J170" s="1">
        <f t="shared" si="2"/>
        <v>0</v>
      </c>
    </row>
    <row r="171" spans="1:10" x14ac:dyDescent="0.2">
      <c r="A171" t="s">
        <v>178</v>
      </c>
      <c r="B171" s="1">
        <v>152</v>
      </c>
      <c r="C171" s="37"/>
      <c r="D171" s="37"/>
      <c r="E171" s="37"/>
      <c r="F171" s="37"/>
      <c r="G171" s="37"/>
      <c r="H171" s="37"/>
      <c r="I171" s="37"/>
      <c r="J171" s="1">
        <f t="shared" si="2"/>
        <v>0</v>
      </c>
    </row>
    <row r="172" spans="1:10" x14ac:dyDescent="0.2">
      <c r="A172" t="s">
        <v>179</v>
      </c>
      <c r="B172" s="1">
        <v>153</v>
      </c>
      <c r="C172" s="37"/>
      <c r="D172" s="37"/>
      <c r="E172" s="37"/>
      <c r="F172" s="37"/>
      <c r="G172" s="37"/>
      <c r="H172" s="37"/>
      <c r="I172" s="37"/>
      <c r="J172" s="1">
        <f t="shared" si="2"/>
        <v>0</v>
      </c>
    </row>
    <row r="173" spans="1:10" x14ac:dyDescent="0.2">
      <c r="A173" t="s">
        <v>180</v>
      </c>
      <c r="B173" s="1">
        <v>154</v>
      </c>
      <c r="C173" s="37"/>
      <c r="D173" s="37"/>
      <c r="E173" s="37"/>
      <c r="F173" s="37"/>
      <c r="G173" s="37"/>
      <c r="H173" s="37"/>
      <c r="I173" s="37"/>
      <c r="J173" s="1">
        <f t="shared" si="2"/>
        <v>0</v>
      </c>
    </row>
    <row r="174" spans="1:10" x14ac:dyDescent="0.2">
      <c r="A174" t="s">
        <v>181</v>
      </c>
      <c r="B174" s="1">
        <v>155</v>
      </c>
      <c r="C174" s="37"/>
      <c r="D174" s="37"/>
      <c r="E174" s="37"/>
      <c r="F174" s="37"/>
      <c r="G174" s="37"/>
      <c r="H174" s="37"/>
      <c r="I174" s="37"/>
      <c r="J174" s="1">
        <f t="shared" si="2"/>
        <v>0</v>
      </c>
    </row>
    <row r="175" spans="1:10" x14ac:dyDescent="0.2">
      <c r="A175" t="s">
        <v>182</v>
      </c>
      <c r="B175" s="1">
        <v>156</v>
      </c>
      <c r="C175" s="37"/>
      <c r="D175" s="37"/>
      <c r="E175" s="37"/>
      <c r="F175" s="37"/>
      <c r="G175" s="37"/>
      <c r="H175" s="37"/>
      <c r="I175" s="37"/>
      <c r="J175" s="1">
        <f t="shared" si="2"/>
        <v>0</v>
      </c>
    </row>
    <row r="176" spans="1:10" x14ac:dyDescent="0.2">
      <c r="A176" t="s">
        <v>183</v>
      </c>
      <c r="B176" s="1">
        <v>157</v>
      </c>
      <c r="C176" s="37"/>
      <c r="D176" s="37"/>
      <c r="E176" s="37"/>
      <c r="F176" s="37"/>
      <c r="G176" s="37"/>
      <c r="H176" s="37"/>
      <c r="I176" s="37"/>
      <c r="J176" s="1">
        <f t="shared" si="2"/>
        <v>0</v>
      </c>
    </row>
    <row r="177" spans="1:10" x14ac:dyDescent="0.2">
      <c r="A177" t="s">
        <v>184</v>
      </c>
      <c r="B177" s="1">
        <v>158</v>
      </c>
      <c r="C177" s="37"/>
      <c r="D177" s="37"/>
      <c r="E177" s="37"/>
      <c r="F177" s="37"/>
      <c r="G177" s="37"/>
      <c r="H177" s="37"/>
      <c r="I177" s="37"/>
      <c r="J177" s="1">
        <f t="shared" si="2"/>
        <v>0</v>
      </c>
    </row>
    <row r="178" spans="1:10" x14ac:dyDescent="0.2">
      <c r="A178" t="s">
        <v>185</v>
      </c>
      <c r="B178" s="1">
        <v>159</v>
      </c>
      <c r="C178" s="37"/>
      <c r="D178" s="37"/>
      <c r="E178" s="37"/>
      <c r="F178" s="37"/>
      <c r="G178" s="37"/>
      <c r="H178" s="37"/>
      <c r="I178" s="37"/>
      <c r="J178" s="1">
        <f t="shared" si="2"/>
        <v>0</v>
      </c>
    </row>
    <row r="179" spans="1:10" x14ac:dyDescent="0.2">
      <c r="A179" t="s">
        <v>186</v>
      </c>
      <c r="B179" s="1">
        <v>160</v>
      </c>
      <c r="C179" s="37"/>
      <c r="D179" s="37"/>
      <c r="E179" s="37"/>
      <c r="F179" s="37"/>
      <c r="G179" s="37"/>
      <c r="H179" s="37"/>
      <c r="I179" s="37"/>
      <c r="J179" s="1">
        <f t="shared" si="2"/>
        <v>0</v>
      </c>
    </row>
    <row r="180" spans="1:10" x14ac:dyDescent="0.2">
      <c r="A180" t="s">
        <v>187</v>
      </c>
      <c r="B180" s="1">
        <v>161</v>
      </c>
      <c r="C180" s="37"/>
      <c r="D180" s="37"/>
      <c r="E180" s="37"/>
      <c r="F180" s="37"/>
      <c r="G180" s="37"/>
      <c r="H180" s="37"/>
      <c r="I180" s="37"/>
      <c r="J180" s="1">
        <f t="shared" si="2"/>
        <v>0</v>
      </c>
    </row>
    <row r="181" spans="1:10" x14ac:dyDescent="0.2">
      <c r="A181" t="s">
        <v>188</v>
      </c>
      <c r="B181" s="1">
        <v>162</v>
      </c>
      <c r="C181" s="37"/>
      <c r="D181" s="37"/>
      <c r="E181" s="37"/>
      <c r="F181" s="37"/>
      <c r="G181" s="37"/>
      <c r="H181" s="37"/>
      <c r="I181" s="37"/>
      <c r="J181" s="1">
        <f t="shared" si="2"/>
        <v>0</v>
      </c>
    </row>
    <row r="182" spans="1:10" x14ac:dyDescent="0.2">
      <c r="A182" t="s">
        <v>189</v>
      </c>
      <c r="B182" s="1">
        <v>163</v>
      </c>
      <c r="C182" s="37"/>
      <c r="D182" s="37"/>
      <c r="E182" s="37"/>
      <c r="F182" s="37"/>
      <c r="G182" s="37"/>
      <c r="H182" s="37"/>
      <c r="I182" s="37"/>
      <c r="J182" s="1">
        <f t="shared" si="2"/>
        <v>0</v>
      </c>
    </row>
    <row r="183" spans="1:10" x14ac:dyDescent="0.2">
      <c r="A183" t="s">
        <v>190</v>
      </c>
      <c r="B183" s="1">
        <v>164</v>
      </c>
      <c r="C183" s="37"/>
      <c r="D183" s="37"/>
      <c r="E183" s="37"/>
      <c r="F183" s="37"/>
      <c r="G183" s="37"/>
      <c r="H183" s="37"/>
      <c r="I183" s="37"/>
      <c r="J183" s="1">
        <f t="shared" si="2"/>
        <v>0</v>
      </c>
    </row>
    <row r="184" spans="1:10" x14ac:dyDescent="0.2">
      <c r="A184" t="s">
        <v>191</v>
      </c>
      <c r="B184" s="1">
        <v>165</v>
      </c>
      <c r="C184" s="37"/>
      <c r="D184" s="37"/>
      <c r="E184" s="37"/>
      <c r="F184" s="37"/>
      <c r="G184" s="37"/>
      <c r="H184" s="37"/>
      <c r="I184" s="37"/>
      <c r="J184" s="1">
        <f t="shared" si="2"/>
        <v>0</v>
      </c>
    </row>
    <row r="185" spans="1:10" x14ac:dyDescent="0.2">
      <c r="A185" t="s">
        <v>192</v>
      </c>
      <c r="B185" s="1">
        <v>166</v>
      </c>
      <c r="C185" s="37"/>
      <c r="D185" s="37"/>
      <c r="E185" s="37"/>
      <c r="F185" s="37"/>
      <c r="G185" s="37"/>
      <c r="H185" s="37"/>
      <c r="I185" s="37"/>
      <c r="J185" s="1">
        <f t="shared" si="2"/>
        <v>0</v>
      </c>
    </row>
    <row r="186" spans="1:10" x14ac:dyDescent="0.2">
      <c r="A186" t="s">
        <v>193</v>
      </c>
      <c r="B186" s="1">
        <v>167</v>
      </c>
      <c r="C186" s="37"/>
      <c r="D186" s="37"/>
      <c r="E186" s="37"/>
      <c r="F186" s="37"/>
      <c r="G186" s="37"/>
      <c r="H186" s="37"/>
      <c r="I186" s="37"/>
      <c r="J186" s="1">
        <f t="shared" si="2"/>
        <v>0</v>
      </c>
    </row>
    <row r="187" spans="1:10" x14ac:dyDescent="0.2">
      <c r="A187" t="s">
        <v>194</v>
      </c>
      <c r="B187" s="1">
        <v>168</v>
      </c>
      <c r="C187" s="37"/>
      <c r="D187" s="37"/>
      <c r="E187" s="37"/>
      <c r="F187" s="37"/>
      <c r="G187" s="37"/>
      <c r="H187" s="37"/>
      <c r="I187" s="37"/>
      <c r="J187" s="1">
        <f t="shared" si="2"/>
        <v>0</v>
      </c>
    </row>
    <row r="188" spans="1:10" x14ac:dyDescent="0.2">
      <c r="A188" t="s">
        <v>195</v>
      </c>
      <c r="B188" s="1">
        <v>169</v>
      </c>
      <c r="C188" s="37"/>
      <c r="D188" s="37"/>
      <c r="E188" s="37"/>
      <c r="F188" s="37"/>
      <c r="G188" s="37"/>
      <c r="H188" s="37"/>
      <c r="I188" s="37"/>
      <c r="J188" s="1">
        <f t="shared" si="2"/>
        <v>0</v>
      </c>
    </row>
    <row r="189" spans="1:10" x14ac:dyDescent="0.2">
      <c r="A189" t="s">
        <v>196</v>
      </c>
      <c r="B189" s="1">
        <v>170</v>
      </c>
      <c r="C189" s="37"/>
      <c r="D189" s="37"/>
      <c r="E189" s="37"/>
      <c r="F189" s="37"/>
      <c r="G189" s="37"/>
      <c r="H189" s="37"/>
      <c r="I189" s="37"/>
      <c r="J189" s="1">
        <f t="shared" si="2"/>
        <v>0</v>
      </c>
    </row>
    <row r="190" spans="1:10" x14ac:dyDescent="0.2">
      <c r="A190" t="s">
        <v>197</v>
      </c>
      <c r="B190" s="1">
        <v>171</v>
      </c>
      <c r="C190" s="37"/>
      <c r="D190" s="37"/>
      <c r="E190" s="37"/>
      <c r="F190" s="37"/>
      <c r="G190" s="37"/>
      <c r="H190" s="37"/>
      <c r="I190" s="37"/>
      <c r="J190" s="1">
        <f t="shared" si="2"/>
        <v>0</v>
      </c>
    </row>
    <row r="191" spans="1:10" x14ac:dyDescent="0.2">
      <c r="A191" t="s">
        <v>198</v>
      </c>
      <c r="B191" s="1">
        <v>172</v>
      </c>
      <c r="C191" s="37"/>
      <c r="D191" s="37"/>
      <c r="E191" s="37"/>
      <c r="F191" s="37"/>
      <c r="G191" s="37"/>
      <c r="H191" s="37"/>
      <c r="I191" s="37"/>
      <c r="J191" s="1">
        <f t="shared" si="2"/>
        <v>0</v>
      </c>
    </row>
    <row r="192" spans="1:10" x14ac:dyDescent="0.2">
      <c r="A192" t="s">
        <v>199</v>
      </c>
      <c r="B192" s="1">
        <v>173</v>
      </c>
      <c r="C192" s="37"/>
      <c r="D192" s="37"/>
      <c r="E192" s="37"/>
      <c r="F192" s="37"/>
      <c r="G192" s="37"/>
      <c r="H192" s="37"/>
      <c r="I192" s="37"/>
      <c r="J192" s="1">
        <f t="shared" si="2"/>
        <v>0</v>
      </c>
    </row>
    <row r="193" spans="1:10" x14ac:dyDescent="0.2">
      <c r="A193" t="s">
        <v>200</v>
      </c>
      <c r="B193" s="1">
        <v>174</v>
      </c>
      <c r="C193" s="37"/>
      <c r="D193" s="37"/>
      <c r="E193" s="37"/>
      <c r="F193" s="37"/>
      <c r="G193" s="37"/>
      <c r="H193" s="37"/>
      <c r="I193" s="37"/>
      <c r="J193" s="1">
        <f t="shared" si="2"/>
        <v>0</v>
      </c>
    </row>
    <row r="194" spans="1:10" x14ac:dyDescent="0.2">
      <c r="A194" t="s">
        <v>201</v>
      </c>
      <c r="B194" s="1">
        <v>175</v>
      </c>
      <c r="C194" s="37"/>
      <c r="D194" s="37"/>
      <c r="E194" s="37"/>
      <c r="F194" s="37"/>
      <c r="G194" s="37"/>
      <c r="H194" s="37"/>
      <c r="I194" s="37"/>
      <c r="J194" s="1">
        <f t="shared" si="2"/>
        <v>0</v>
      </c>
    </row>
    <row r="195" spans="1:10" x14ac:dyDescent="0.2">
      <c r="A195" t="s">
        <v>202</v>
      </c>
      <c r="B195" s="1">
        <v>176</v>
      </c>
      <c r="C195" s="37"/>
      <c r="D195" s="37"/>
      <c r="E195" s="37"/>
      <c r="F195" s="37"/>
      <c r="G195" s="37"/>
      <c r="H195" s="37"/>
      <c r="I195" s="37"/>
      <c r="J195" s="1">
        <f t="shared" si="2"/>
        <v>0</v>
      </c>
    </row>
    <row r="196" spans="1:10" x14ac:dyDescent="0.2">
      <c r="A196" t="s">
        <v>203</v>
      </c>
      <c r="B196" s="1">
        <v>177</v>
      </c>
      <c r="C196" s="37"/>
      <c r="D196" s="37"/>
      <c r="E196" s="37"/>
      <c r="F196" s="37"/>
      <c r="G196" s="37"/>
      <c r="H196" s="37"/>
      <c r="I196" s="37"/>
      <c r="J196" s="1">
        <f t="shared" si="2"/>
        <v>0</v>
      </c>
    </row>
    <row r="197" spans="1:10" x14ac:dyDescent="0.2">
      <c r="A197" t="s">
        <v>204</v>
      </c>
      <c r="B197" s="1">
        <v>178</v>
      </c>
      <c r="C197" s="37"/>
      <c r="D197" s="37"/>
      <c r="E197" s="37"/>
      <c r="F197" s="37"/>
      <c r="G197" s="37"/>
      <c r="H197" s="37"/>
      <c r="I197" s="37"/>
      <c r="J197" s="1">
        <f t="shared" si="2"/>
        <v>0</v>
      </c>
    </row>
    <row r="198" spans="1:10" x14ac:dyDescent="0.2">
      <c r="A198" t="s">
        <v>205</v>
      </c>
      <c r="B198" s="1">
        <v>179</v>
      </c>
      <c r="C198" s="37"/>
      <c r="D198" s="37"/>
      <c r="E198" s="37"/>
      <c r="F198" s="37"/>
      <c r="G198" s="37"/>
      <c r="H198" s="37"/>
      <c r="I198" s="37"/>
      <c r="J198" s="1">
        <f t="shared" si="2"/>
        <v>0</v>
      </c>
    </row>
    <row r="199" spans="1:10" x14ac:dyDescent="0.2">
      <c r="A199" t="s">
        <v>206</v>
      </c>
      <c r="B199" s="1">
        <v>180</v>
      </c>
      <c r="C199" s="37"/>
      <c r="D199" s="37"/>
      <c r="E199" s="37"/>
      <c r="F199" s="37"/>
      <c r="G199" s="37"/>
      <c r="H199" s="37"/>
      <c r="I199" s="37"/>
      <c r="J199" s="1">
        <f t="shared" si="2"/>
        <v>0</v>
      </c>
    </row>
    <row r="200" spans="1:10" x14ac:dyDescent="0.2">
      <c r="A200" t="s">
        <v>207</v>
      </c>
      <c r="B200" s="1">
        <v>181</v>
      </c>
      <c r="C200" s="37"/>
      <c r="D200" s="37"/>
      <c r="E200" s="37"/>
      <c r="F200" s="37"/>
      <c r="G200" s="37"/>
      <c r="H200" s="37"/>
      <c r="I200" s="37"/>
      <c r="J200" s="1">
        <f t="shared" si="2"/>
        <v>0</v>
      </c>
    </row>
    <row r="201" spans="1:10" x14ac:dyDescent="0.2">
      <c r="A201" t="s">
        <v>208</v>
      </c>
      <c r="B201" s="1">
        <v>182</v>
      </c>
      <c r="C201" s="37"/>
      <c r="D201" s="37"/>
      <c r="E201" s="37"/>
      <c r="F201" s="37"/>
      <c r="G201" s="37"/>
      <c r="H201" s="37"/>
      <c r="I201" s="37"/>
      <c r="J201" s="1">
        <f t="shared" si="2"/>
        <v>0</v>
      </c>
    </row>
    <row r="202" spans="1:10" x14ac:dyDescent="0.2">
      <c r="A202" t="s">
        <v>209</v>
      </c>
      <c r="B202" s="1">
        <v>183</v>
      </c>
      <c r="C202" s="37"/>
      <c r="D202" s="37"/>
      <c r="E202" s="37"/>
      <c r="F202" s="37"/>
      <c r="G202" s="37"/>
      <c r="H202" s="37"/>
      <c r="I202" s="37"/>
      <c r="J202" s="1">
        <f t="shared" si="2"/>
        <v>0</v>
      </c>
    </row>
    <row r="203" spans="1:10" x14ac:dyDescent="0.2">
      <c r="A203" t="s">
        <v>210</v>
      </c>
      <c r="B203" s="1">
        <v>184</v>
      </c>
      <c r="C203" s="37"/>
      <c r="D203" s="37"/>
      <c r="E203" s="37"/>
      <c r="F203" s="37"/>
      <c r="G203" s="37"/>
      <c r="H203" s="37"/>
      <c r="I203" s="37"/>
      <c r="J203" s="1">
        <f t="shared" si="2"/>
        <v>0</v>
      </c>
    </row>
    <row r="204" spans="1:10" x14ac:dyDescent="0.2">
      <c r="A204" t="s">
        <v>211</v>
      </c>
      <c r="B204" s="1">
        <v>185</v>
      </c>
      <c r="C204" s="37"/>
      <c r="D204" s="37"/>
      <c r="E204" s="37"/>
      <c r="F204" s="37"/>
      <c r="G204" s="37"/>
      <c r="H204" s="37"/>
      <c r="I204" s="37"/>
      <c r="J204" s="1">
        <f t="shared" si="2"/>
        <v>0</v>
      </c>
    </row>
    <row r="205" spans="1:10" x14ac:dyDescent="0.2">
      <c r="A205" t="s">
        <v>212</v>
      </c>
      <c r="B205" s="1">
        <v>186</v>
      </c>
      <c r="C205" s="37"/>
      <c r="D205" s="37"/>
      <c r="E205" s="37"/>
      <c r="F205" s="37"/>
      <c r="G205" s="37"/>
      <c r="H205" s="37"/>
      <c r="I205" s="37"/>
      <c r="J205" s="1">
        <f t="shared" si="2"/>
        <v>0</v>
      </c>
    </row>
    <row r="206" spans="1:10" x14ac:dyDescent="0.2">
      <c r="A206" t="s">
        <v>213</v>
      </c>
      <c r="B206" s="1">
        <v>187</v>
      </c>
      <c r="C206" s="37"/>
      <c r="D206" s="37"/>
      <c r="E206" s="37"/>
      <c r="F206" s="37"/>
      <c r="G206" s="37"/>
      <c r="H206" s="37"/>
      <c r="I206" s="37"/>
      <c r="J206" s="1">
        <f t="shared" si="2"/>
        <v>0</v>
      </c>
    </row>
    <row r="207" spans="1:10" x14ac:dyDescent="0.2">
      <c r="A207" t="s">
        <v>214</v>
      </c>
      <c r="B207" s="1">
        <v>188</v>
      </c>
      <c r="C207" s="37"/>
      <c r="D207" s="37"/>
      <c r="E207" s="37"/>
      <c r="F207" s="37"/>
      <c r="G207" s="37"/>
      <c r="H207" s="37"/>
      <c r="I207" s="37"/>
      <c r="J207" s="1">
        <f t="shared" si="2"/>
        <v>0</v>
      </c>
    </row>
    <row r="208" spans="1:10" x14ac:dyDescent="0.2">
      <c r="A208" t="s">
        <v>215</v>
      </c>
      <c r="B208" s="1">
        <v>189</v>
      </c>
      <c r="C208" s="37"/>
      <c r="D208" s="37"/>
      <c r="E208" s="37"/>
      <c r="F208" s="37"/>
      <c r="G208" s="37"/>
      <c r="H208" s="37"/>
      <c r="I208" s="37"/>
      <c r="J208" s="1">
        <f t="shared" si="2"/>
        <v>0</v>
      </c>
    </row>
    <row r="209" spans="1:10" x14ac:dyDescent="0.2">
      <c r="A209" t="s">
        <v>216</v>
      </c>
      <c r="B209" s="1">
        <v>190</v>
      </c>
      <c r="C209" s="37"/>
      <c r="D209" s="37"/>
      <c r="E209" s="37"/>
      <c r="F209" s="37"/>
      <c r="G209" s="37"/>
      <c r="H209" s="37"/>
      <c r="I209" s="37"/>
      <c r="J209" s="1">
        <f t="shared" si="2"/>
        <v>0</v>
      </c>
    </row>
    <row r="210" spans="1:10" x14ac:dyDescent="0.2">
      <c r="A210" t="s">
        <v>217</v>
      </c>
      <c r="B210" s="1">
        <v>191</v>
      </c>
      <c r="C210" s="37"/>
      <c r="D210" s="37"/>
      <c r="E210" s="37"/>
      <c r="F210" s="37"/>
      <c r="G210" s="37"/>
      <c r="H210" s="37"/>
      <c r="I210" s="37"/>
      <c r="J210" s="1">
        <f t="shared" si="2"/>
        <v>0</v>
      </c>
    </row>
    <row r="211" spans="1:10" x14ac:dyDescent="0.2">
      <c r="A211" t="s">
        <v>218</v>
      </c>
      <c r="B211" s="1">
        <v>192</v>
      </c>
      <c r="C211" s="37"/>
      <c r="D211" s="37"/>
      <c r="E211" s="37"/>
      <c r="F211" s="37"/>
      <c r="G211" s="37"/>
      <c r="H211" s="37"/>
      <c r="I211" s="37"/>
      <c r="J211" s="1">
        <f t="shared" si="2"/>
        <v>0</v>
      </c>
    </row>
    <row r="212" spans="1:10" x14ac:dyDescent="0.2">
      <c r="A212" t="s">
        <v>219</v>
      </c>
      <c r="B212" s="1">
        <v>193</v>
      </c>
      <c r="C212" s="37"/>
      <c r="D212" s="37"/>
      <c r="E212" s="37"/>
      <c r="F212" s="37"/>
      <c r="G212" s="37"/>
      <c r="H212" s="37"/>
      <c r="I212" s="37"/>
      <c r="J212" s="1">
        <f t="shared" si="2"/>
        <v>0</v>
      </c>
    </row>
    <row r="213" spans="1:10" x14ac:dyDescent="0.2">
      <c r="A213" t="s">
        <v>220</v>
      </c>
      <c r="B213" s="1">
        <v>194</v>
      </c>
      <c r="C213" s="37"/>
      <c r="D213" s="37"/>
      <c r="E213" s="37"/>
      <c r="F213" s="37"/>
      <c r="G213" s="37"/>
      <c r="H213" s="37"/>
      <c r="I213" s="37"/>
      <c r="J213" s="1">
        <f t="shared" ref="J213:J228" si="3">C213*5</f>
        <v>0</v>
      </c>
    </row>
    <row r="214" spans="1:10" x14ac:dyDescent="0.2">
      <c r="A214" t="s">
        <v>221</v>
      </c>
      <c r="B214" s="1">
        <v>195</v>
      </c>
      <c r="C214" s="37"/>
      <c r="D214" s="37"/>
      <c r="E214" s="37"/>
      <c r="F214" s="37"/>
      <c r="G214" s="37"/>
      <c r="H214" s="37"/>
      <c r="I214" s="37"/>
      <c r="J214" s="1">
        <f t="shared" si="3"/>
        <v>0</v>
      </c>
    </row>
    <row r="215" spans="1:10" x14ac:dyDescent="0.2">
      <c r="A215" t="s">
        <v>222</v>
      </c>
      <c r="B215" s="1">
        <v>196</v>
      </c>
      <c r="C215" s="37"/>
      <c r="D215" s="37"/>
      <c r="E215" s="37"/>
      <c r="F215" s="37"/>
      <c r="G215" s="37"/>
      <c r="H215" s="37"/>
      <c r="I215" s="37"/>
      <c r="J215" s="1">
        <f t="shared" si="3"/>
        <v>0</v>
      </c>
    </row>
    <row r="216" spans="1:10" x14ac:dyDescent="0.2">
      <c r="A216" t="s">
        <v>223</v>
      </c>
      <c r="B216" s="1">
        <v>197</v>
      </c>
      <c r="C216" s="37"/>
      <c r="D216" s="37"/>
      <c r="E216" s="37"/>
      <c r="F216" s="37"/>
      <c r="G216" s="37"/>
      <c r="H216" s="37"/>
      <c r="I216" s="37"/>
      <c r="J216" s="1">
        <f t="shared" si="3"/>
        <v>0</v>
      </c>
    </row>
    <row r="217" spans="1:10" x14ac:dyDescent="0.2">
      <c r="A217" t="s">
        <v>224</v>
      </c>
      <c r="B217" s="1">
        <v>198</v>
      </c>
      <c r="C217" s="37"/>
      <c r="D217" s="37"/>
      <c r="E217" s="37"/>
      <c r="F217" s="37"/>
      <c r="G217" s="37"/>
      <c r="H217" s="37"/>
      <c r="I217" s="37"/>
      <c r="J217" s="1">
        <f t="shared" si="3"/>
        <v>0</v>
      </c>
    </row>
    <row r="218" spans="1:10" x14ac:dyDescent="0.2">
      <c r="A218" t="s">
        <v>225</v>
      </c>
      <c r="B218" s="1">
        <v>199</v>
      </c>
      <c r="C218" s="37"/>
      <c r="D218" s="37"/>
      <c r="E218" s="37"/>
      <c r="F218" s="37"/>
      <c r="G218" s="37"/>
      <c r="H218" s="37"/>
      <c r="I218" s="37"/>
      <c r="J218" s="1">
        <f t="shared" si="3"/>
        <v>0</v>
      </c>
    </row>
    <row r="219" spans="1:10" x14ac:dyDescent="0.2">
      <c r="A219" t="s">
        <v>226</v>
      </c>
      <c r="B219" s="1">
        <v>200</v>
      </c>
      <c r="C219" s="37"/>
      <c r="D219" s="37"/>
      <c r="E219" s="37"/>
      <c r="F219" s="37"/>
      <c r="G219" s="37"/>
      <c r="H219" s="37"/>
      <c r="I219" s="37"/>
      <c r="J219" s="1">
        <f t="shared" si="3"/>
        <v>0</v>
      </c>
    </row>
    <row r="220" spans="1:10" x14ac:dyDescent="0.2">
      <c r="A220" t="s">
        <v>227</v>
      </c>
      <c r="B220" s="1">
        <v>201</v>
      </c>
      <c r="C220" s="37"/>
      <c r="D220" s="37"/>
      <c r="E220" s="37"/>
      <c r="F220" s="37"/>
      <c r="G220" s="37"/>
      <c r="H220" s="37"/>
      <c r="I220" s="37"/>
      <c r="J220" s="1">
        <f t="shared" si="3"/>
        <v>0</v>
      </c>
    </row>
    <row r="221" spans="1:10" x14ac:dyDescent="0.2">
      <c r="A221" t="s">
        <v>228</v>
      </c>
      <c r="B221" s="1">
        <v>202</v>
      </c>
      <c r="C221" s="37"/>
      <c r="D221" s="37"/>
      <c r="E221" s="37"/>
      <c r="F221" s="37"/>
      <c r="G221" s="37"/>
      <c r="H221" s="37"/>
      <c r="I221" s="37"/>
      <c r="J221" s="1">
        <f t="shared" si="3"/>
        <v>0</v>
      </c>
    </row>
    <row r="222" spans="1:10" x14ac:dyDescent="0.2">
      <c r="A222" t="s">
        <v>229</v>
      </c>
      <c r="B222" s="1">
        <v>203</v>
      </c>
      <c r="C222" s="37"/>
      <c r="D222" s="37"/>
      <c r="E222" s="37"/>
      <c r="F222" s="37"/>
      <c r="G222" s="37"/>
      <c r="H222" s="37"/>
      <c r="I222" s="37"/>
      <c r="J222" s="1">
        <f t="shared" si="3"/>
        <v>0</v>
      </c>
    </row>
    <row r="223" spans="1:10" x14ac:dyDescent="0.2">
      <c r="A223" t="s">
        <v>230</v>
      </c>
      <c r="B223" s="1">
        <v>204</v>
      </c>
      <c r="C223" s="37"/>
      <c r="D223" s="37"/>
      <c r="E223" s="37"/>
      <c r="F223" s="37"/>
      <c r="G223" s="37"/>
      <c r="H223" s="37"/>
      <c r="I223" s="37"/>
      <c r="J223" s="1">
        <f t="shared" si="3"/>
        <v>0</v>
      </c>
    </row>
    <row r="224" spans="1:10" x14ac:dyDescent="0.2">
      <c r="A224" t="s">
        <v>231</v>
      </c>
      <c r="B224" s="1">
        <v>205</v>
      </c>
      <c r="C224" s="37"/>
      <c r="D224" s="37"/>
      <c r="E224" s="37"/>
      <c r="F224" s="37"/>
      <c r="G224" s="37"/>
      <c r="H224" s="37"/>
      <c r="I224" s="37"/>
      <c r="J224" s="1">
        <f t="shared" si="3"/>
        <v>0</v>
      </c>
    </row>
    <row r="225" spans="1:10" x14ac:dyDescent="0.2">
      <c r="A225" t="s">
        <v>232</v>
      </c>
      <c r="B225" s="1">
        <v>206</v>
      </c>
      <c r="C225" s="37"/>
      <c r="D225" s="37"/>
      <c r="E225" s="37"/>
      <c r="F225" s="37"/>
      <c r="G225" s="37"/>
      <c r="H225" s="37"/>
      <c r="I225" s="37"/>
      <c r="J225" s="1">
        <f t="shared" si="3"/>
        <v>0</v>
      </c>
    </row>
    <row r="226" spans="1:10" x14ac:dyDescent="0.2">
      <c r="A226" t="s">
        <v>233</v>
      </c>
      <c r="B226" s="1">
        <v>207</v>
      </c>
      <c r="C226" s="37"/>
      <c r="D226" s="37"/>
      <c r="E226" s="37"/>
      <c r="F226" s="37"/>
      <c r="G226" s="37"/>
      <c r="H226" s="37"/>
      <c r="I226" s="37"/>
      <c r="J226" s="1">
        <f t="shared" si="3"/>
        <v>0</v>
      </c>
    </row>
    <row r="227" spans="1:10" x14ac:dyDescent="0.2">
      <c r="A227" t="s">
        <v>234</v>
      </c>
      <c r="B227" s="1">
        <v>208</v>
      </c>
      <c r="C227" s="37"/>
      <c r="D227" s="37"/>
      <c r="E227" s="37"/>
      <c r="F227" s="37"/>
      <c r="G227" s="37"/>
      <c r="H227" s="37"/>
      <c r="I227" s="37"/>
      <c r="J227" s="1">
        <f t="shared" si="3"/>
        <v>0</v>
      </c>
    </row>
    <row r="228" spans="1:10" x14ac:dyDescent="0.2">
      <c r="A228" t="s">
        <v>235</v>
      </c>
      <c r="B228" s="1">
        <v>209</v>
      </c>
      <c r="C228" s="37"/>
      <c r="D228" s="37"/>
      <c r="E228" s="37"/>
      <c r="F228" s="37"/>
      <c r="G228" s="37"/>
      <c r="H228" s="37"/>
      <c r="I228" s="37"/>
      <c r="J228" s="1">
        <f t="shared" si="3"/>
        <v>0</v>
      </c>
    </row>
    <row r="229" spans="1:10" x14ac:dyDescent="0.2">
      <c r="B229" s="1" t="s">
        <v>4</v>
      </c>
      <c r="C229">
        <f>SUM(C20:C228)</f>
        <v>0</v>
      </c>
    </row>
    <row r="230" spans="1:10" x14ac:dyDescent="0.2">
      <c r="E230" t="s">
        <v>248</v>
      </c>
      <c r="F230">
        <f>COUNTIF(C20:C228, "&gt;0")</f>
        <v>0</v>
      </c>
    </row>
    <row r="231" spans="1:10" x14ac:dyDescent="0.2">
      <c r="E231" t="s">
        <v>249</v>
      </c>
      <c r="F231">
        <f>COUNTIF(F20:F228, "*J*")</f>
        <v>0</v>
      </c>
    </row>
    <row r="232" spans="1:10" x14ac:dyDescent="0.2">
      <c r="B232"/>
      <c r="E232" t="s">
        <v>250</v>
      </c>
      <c r="F232">
        <f>COUNTIF(F20:F228, "*EMPC*")</f>
        <v>0</v>
      </c>
      <c r="J232"/>
    </row>
    <row r="233" spans="1:10" x14ac:dyDescent="0.2">
      <c r="B233"/>
      <c r="J233"/>
    </row>
    <row r="234" spans="1:10" ht="13.5" thickBot="1" x14ac:dyDescent="0.25">
      <c r="B234" s="6" t="s">
        <v>243</v>
      </c>
      <c r="C234" s="8" t="s">
        <v>244</v>
      </c>
      <c r="J234"/>
    </row>
    <row r="235" spans="1:10" ht="13.5" thickTop="1" x14ac:dyDescent="0.2">
      <c r="B235" t="s">
        <v>289</v>
      </c>
      <c r="C235">
        <f>SUM(C20:C22)</f>
        <v>0</v>
      </c>
      <c r="J235"/>
    </row>
    <row r="236" spans="1:10" x14ac:dyDescent="0.2">
      <c r="B236" t="s">
        <v>290</v>
      </c>
      <c r="C236">
        <f>SUM(C23:C34)</f>
        <v>0</v>
      </c>
      <c r="J236"/>
    </row>
    <row r="237" spans="1:10" x14ac:dyDescent="0.2">
      <c r="B237" t="s">
        <v>291</v>
      </c>
      <c r="C237">
        <f>SUM(C35:C58)</f>
        <v>0</v>
      </c>
      <c r="J237"/>
    </row>
    <row r="238" spans="1:10" x14ac:dyDescent="0.2">
      <c r="B238" t="s">
        <v>292</v>
      </c>
      <c r="C238">
        <f>SUM(C59:C100)</f>
        <v>0</v>
      </c>
      <c r="J238"/>
    </row>
    <row r="239" spans="1:10" x14ac:dyDescent="0.2">
      <c r="B239" t="s">
        <v>293</v>
      </c>
      <c r="C239">
        <f>SUM(C101:C146)</f>
        <v>0</v>
      </c>
      <c r="J239"/>
    </row>
    <row r="240" spans="1:10" x14ac:dyDescent="0.2">
      <c r="B240" t="s">
        <v>294</v>
      </c>
      <c r="C240">
        <f>SUM(C147:C188)</f>
        <v>0</v>
      </c>
      <c r="J240"/>
    </row>
    <row r="241" spans="2:10" x14ac:dyDescent="0.2">
      <c r="B241" t="s">
        <v>295</v>
      </c>
      <c r="C241">
        <f>SUM(C189:C212)</f>
        <v>0</v>
      </c>
      <c r="J241"/>
    </row>
    <row r="242" spans="2:10" x14ac:dyDescent="0.2">
      <c r="B242" t="s">
        <v>296</v>
      </c>
      <c r="C242">
        <f>SUM(C213:C224)</f>
        <v>0</v>
      </c>
      <c r="J242"/>
    </row>
    <row r="243" spans="2:10" x14ac:dyDescent="0.2">
      <c r="B243" t="s">
        <v>297</v>
      </c>
      <c r="C243">
        <f>SUM(C225:C227)</f>
        <v>0</v>
      </c>
      <c r="J243"/>
    </row>
    <row r="244" spans="2:10" x14ac:dyDescent="0.2">
      <c r="B244" t="s">
        <v>298</v>
      </c>
      <c r="C244">
        <f>$C$228</f>
        <v>0</v>
      </c>
      <c r="J244"/>
    </row>
    <row r="245" spans="2:10" x14ac:dyDescent="0.2">
      <c r="B245"/>
      <c r="J245"/>
    </row>
    <row r="246" spans="2:10" x14ac:dyDescent="0.2">
      <c r="B246"/>
      <c r="J246"/>
    </row>
    <row r="247" spans="2:10" x14ac:dyDescent="0.2">
      <c r="B247"/>
      <c r="J247"/>
    </row>
    <row r="248" spans="2:10" x14ac:dyDescent="0.2">
      <c r="B248"/>
      <c r="J248"/>
    </row>
    <row r="249" spans="2:10" x14ac:dyDescent="0.2">
      <c r="B249"/>
      <c r="J249"/>
    </row>
    <row r="250" spans="2:10" x14ac:dyDescent="0.2">
      <c r="B250"/>
      <c r="J250"/>
    </row>
    <row r="251" spans="2:10" x14ac:dyDescent="0.2">
      <c r="B251"/>
      <c r="J251"/>
    </row>
    <row r="252" spans="2:10" x14ac:dyDescent="0.2">
      <c r="B252"/>
      <c r="J252"/>
    </row>
    <row r="253" spans="2:10" x14ac:dyDescent="0.2">
      <c r="B253"/>
      <c r="J253"/>
    </row>
    <row r="254" spans="2:10" x14ac:dyDescent="0.2">
      <c r="B254"/>
      <c r="J254"/>
    </row>
    <row r="255" spans="2:10" x14ac:dyDescent="0.2">
      <c r="B255"/>
      <c r="J255"/>
    </row>
    <row r="256" spans="2:10" x14ac:dyDescent="0.2">
      <c r="B256"/>
      <c r="J256"/>
    </row>
    <row r="257" spans="2:10" x14ac:dyDescent="0.2">
      <c r="B257"/>
      <c r="J257"/>
    </row>
    <row r="258" spans="2:10" x14ac:dyDescent="0.2">
      <c r="B258"/>
      <c r="J258"/>
    </row>
    <row r="259" spans="2:10" x14ac:dyDescent="0.2">
      <c r="B259"/>
      <c r="J259"/>
    </row>
    <row r="260" spans="2:10" x14ac:dyDescent="0.2">
      <c r="B260"/>
      <c r="J260"/>
    </row>
    <row r="261" spans="2:10" x14ac:dyDescent="0.2">
      <c r="B261"/>
      <c r="J261"/>
    </row>
  </sheetData>
  <sheetProtection password="F8E0" sheet="1" objects="1" scenarios="1" select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215"/>
  <sheetViews>
    <sheetView topLeftCell="A178" workbookViewId="0">
      <selection activeCell="C10" sqref="C10"/>
    </sheetView>
  </sheetViews>
  <sheetFormatPr defaultRowHeight="12.75" x14ac:dyDescent="0.2"/>
  <cols>
    <col min="1" max="2" width="13.5703125" customWidth="1"/>
    <col min="3" max="3" width="18.7109375" customWidth="1"/>
    <col min="4" max="4" width="6.7109375" customWidth="1"/>
    <col min="5" max="5" width="4.42578125" customWidth="1"/>
    <col min="6" max="6" width="13.85546875" customWidth="1"/>
    <col min="7" max="7" width="36.7109375" style="1" customWidth="1"/>
    <col min="8" max="8" width="4.5703125" customWidth="1"/>
    <col min="9" max="9" width="13.85546875" customWidth="1"/>
    <col min="10" max="10" width="36.7109375" style="1" customWidth="1"/>
    <col min="12" max="12" width="13.85546875" customWidth="1"/>
    <col min="13" max="13" width="36.7109375" style="1" customWidth="1"/>
    <col min="15" max="15" width="13.85546875" customWidth="1"/>
    <col min="16" max="16" width="36.7109375" style="1" customWidth="1"/>
    <col min="18" max="18" width="13.85546875" customWidth="1"/>
    <col min="19" max="19" width="36.7109375" style="1" customWidth="1"/>
  </cols>
  <sheetData>
    <row r="1" spans="1:19" ht="13.5" thickBot="1" x14ac:dyDescent="0.25">
      <c r="A1" s="94" t="s">
        <v>287</v>
      </c>
      <c r="B1" s="95"/>
      <c r="F1" s="9" t="str">
        <f>'Samples &amp; Results'!B1</f>
        <v>Effluent sample #1</v>
      </c>
      <c r="I1" s="9" t="str">
        <f>'Samples &amp; Results'!L1</f>
        <v>Effluent Sample #2</v>
      </c>
      <c r="L1" s="9" t="str">
        <f>'Samples &amp; Results'!V1</f>
        <v>Effluent Sample #3</v>
      </c>
      <c r="O1" s="9" t="str">
        <f>'Samples &amp; Results'!AE1</f>
        <v>Effluent Sample #4</v>
      </c>
      <c r="R1" s="9" t="str">
        <f>'Samples &amp; Results'!AN1</f>
        <v>Effluent Sample #5</v>
      </c>
    </row>
    <row r="2" spans="1:19" x14ac:dyDescent="0.2">
      <c r="F2" s="21" t="s">
        <v>238</v>
      </c>
      <c r="G2" s="3" t="s">
        <v>239</v>
      </c>
      <c r="H2" s="10"/>
      <c r="I2" s="21" t="s">
        <v>238</v>
      </c>
      <c r="J2" s="3" t="s">
        <v>239</v>
      </c>
      <c r="L2" s="21" t="s">
        <v>238</v>
      </c>
      <c r="M2" s="3" t="s">
        <v>239</v>
      </c>
      <c r="O2" s="21" t="s">
        <v>238</v>
      </c>
      <c r="P2" s="3" t="s">
        <v>239</v>
      </c>
      <c r="R2" s="21" t="s">
        <v>238</v>
      </c>
      <c r="S2" s="3" t="s">
        <v>239</v>
      </c>
    </row>
    <row r="3" spans="1:19" x14ac:dyDescent="0.2">
      <c r="A3" s="1" t="s">
        <v>20</v>
      </c>
      <c r="B3" s="1" t="s">
        <v>236</v>
      </c>
      <c r="C3" s="1" t="s">
        <v>245</v>
      </c>
      <c r="D3" s="1"/>
      <c r="E3" s="1"/>
      <c r="F3" s="22" t="str">
        <f>'Samples &amp; Results'!B2</f>
        <v>Eff 1</v>
      </c>
      <c r="G3" s="4" t="str">
        <f>'Samples &amp; Results'!B2</f>
        <v>Eff 1</v>
      </c>
      <c r="H3" s="10"/>
      <c r="I3" s="22" t="str">
        <f>'Samples &amp; Results'!L2</f>
        <v>Eff 2</v>
      </c>
      <c r="J3" s="4" t="str">
        <f>'Samples &amp; Results'!L2</f>
        <v>Eff 2</v>
      </c>
      <c r="L3" s="22" t="str">
        <f>'Samples &amp; Results'!V2</f>
        <v>Eff 3</v>
      </c>
      <c r="M3" s="4" t="str">
        <f>'Samples &amp; Results'!V2</f>
        <v>Eff 3</v>
      </c>
      <c r="O3" s="22" t="str">
        <f>'Samples &amp; Results'!AE2</f>
        <v>Eff 4</v>
      </c>
      <c r="P3" s="4" t="str">
        <f>'Samples &amp; Results'!AE2</f>
        <v>Eff 4</v>
      </c>
      <c r="R3" s="22" t="str">
        <f>'Samples &amp; Results'!AN2</f>
        <v>Eff 5</v>
      </c>
      <c r="S3" s="4" t="str">
        <f>'Samples &amp; Results'!AN2</f>
        <v>Eff 5</v>
      </c>
    </row>
    <row r="4" spans="1:19" ht="13.5" thickBot="1" x14ac:dyDescent="0.25">
      <c r="A4" s="2"/>
      <c r="B4" s="2" t="s">
        <v>246</v>
      </c>
      <c r="C4" s="2" t="s">
        <v>247</v>
      </c>
      <c r="D4" s="13"/>
      <c r="E4" s="13"/>
      <c r="F4" s="18" t="s">
        <v>21</v>
      </c>
      <c r="G4" s="5" t="s">
        <v>239</v>
      </c>
      <c r="H4" s="11"/>
      <c r="I4" s="18" t="s">
        <v>21</v>
      </c>
      <c r="J4" s="5" t="s">
        <v>239</v>
      </c>
      <c r="L4" s="18" t="s">
        <v>21</v>
      </c>
      <c r="M4" s="5" t="s">
        <v>239</v>
      </c>
      <c r="O4" s="18" t="s">
        <v>21</v>
      </c>
      <c r="P4" s="5" t="s">
        <v>239</v>
      </c>
      <c r="R4" s="18" t="s">
        <v>21</v>
      </c>
      <c r="S4" s="5" t="s">
        <v>239</v>
      </c>
    </row>
    <row r="5" spans="1:19" x14ac:dyDescent="0.2">
      <c r="A5" s="1">
        <v>1</v>
      </c>
      <c r="B5" s="1">
        <f>QC_MB!C20*5</f>
        <v>0</v>
      </c>
      <c r="C5" s="1">
        <f>QC_FB_RB!C20*5</f>
        <v>0</v>
      </c>
      <c r="D5" s="1"/>
      <c r="E5" s="1"/>
      <c r="F5" s="19">
        <f>'Samples &amp; Results'!C20</f>
        <v>0</v>
      </c>
      <c r="G5" s="4">
        <f>IF(F5&gt;(MAX(B5,C5)),F5, 0)</f>
        <v>0</v>
      </c>
      <c r="H5" s="10"/>
      <c r="I5" s="19">
        <f>'Samples &amp; Results'!M20</f>
        <v>0</v>
      </c>
      <c r="J5" s="4">
        <f>IF(I5&gt;(MAX(B5,C5)),I5, 0)</f>
        <v>0</v>
      </c>
      <c r="L5" s="19">
        <f>'Samples &amp; Results'!W20</f>
        <v>0</v>
      </c>
      <c r="M5" s="4">
        <f>IF(L5&gt;(MAX(B5,C5)),L5, 0)</f>
        <v>0</v>
      </c>
      <c r="O5" s="19">
        <f>'Samples &amp; Results'!AF20</f>
        <v>0</v>
      </c>
      <c r="P5" s="4">
        <f>IF(O5&gt;(MAX(B5,C5)),O5, 0)</f>
        <v>0</v>
      </c>
      <c r="R5" s="19">
        <f>'Samples &amp; Results'!AO20</f>
        <v>0</v>
      </c>
      <c r="S5" s="4">
        <f>IF(R5&gt;(MAX(B5,C5)),R5, 0)</f>
        <v>0</v>
      </c>
    </row>
    <row r="6" spans="1:19" x14ac:dyDescent="0.2">
      <c r="A6" s="1">
        <v>2</v>
      </c>
      <c r="B6" s="1">
        <f>QC_MB!C21*5</f>
        <v>0</v>
      </c>
      <c r="C6" s="1">
        <f>QC_FB_RB!C21*5</f>
        <v>0</v>
      </c>
      <c r="D6" s="1"/>
      <c r="E6" s="1"/>
      <c r="F6" s="19">
        <f>'Samples &amp; Results'!C21</f>
        <v>0</v>
      </c>
      <c r="G6" s="4">
        <f t="shared" ref="G6:G69" si="0">IF(F6&gt;(MAX(B6,C6)),F6, 0)</f>
        <v>0</v>
      </c>
      <c r="H6" s="10"/>
      <c r="I6" s="19">
        <f>'Samples &amp; Results'!M21</f>
        <v>0</v>
      </c>
      <c r="J6" s="4">
        <f t="shared" ref="J6:J69" si="1">IF(I6&gt;(MAX(B6,C6)),I6, 0)</f>
        <v>0</v>
      </c>
      <c r="L6" s="19">
        <f>'Samples &amp; Results'!W21</f>
        <v>0</v>
      </c>
      <c r="M6" s="4">
        <f t="shared" ref="M6:M69" si="2">IF(L6&gt;(MAX(B6,C6)),L6, 0)</f>
        <v>0</v>
      </c>
      <c r="O6" s="19">
        <f>'Samples &amp; Results'!AF21</f>
        <v>0</v>
      </c>
      <c r="P6" s="4">
        <f t="shared" ref="P6:P69" si="3">IF(O6&gt;(MAX(B6,C6)),O6, 0)</f>
        <v>0</v>
      </c>
      <c r="R6" s="19">
        <f>'Samples &amp; Results'!AO21</f>
        <v>0</v>
      </c>
      <c r="S6" s="4">
        <f t="shared" ref="S6:S69" si="4">IF(R6&gt;(MAX(B6,C6)),R6, 0)</f>
        <v>0</v>
      </c>
    </row>
    <row r="7" spans="1:19" x14ac:dyDescent="0.2">
      <c r="A7" s="1">
        <v>3</v>
      </c>
      <c r="B7" s="1">
        <f>QC_MB!C22*5</f>
        <v>0</v>
      </c>
      <c r="C7" s="1">
        <f>QC_FB_RB!C22*5</f>
        <v>0</v>
      </c>
      <c r="D7" s="1"/>
      <c r="E7" s="1"/>
      <c r="F7" s="19">
        <f>'Samples &amp; Results'!C22</f>
        <v>0</v>
      </c>
      <c r="G7" s="4">
        <f t="shared" si="0"/>
        <v>0</v>
      </c>
      <c r="H7" s="10"/>
      <c r="I7" s="19">
        <f>'Samples &amp; Results'!M22</f>
        <v>0</v>
      </c>
      <c r="J7" s="4">
        <f t="shared" si="1"/>
        <v>0</v>
      </c>
      <c r="L7" s="19">
        <f>'Samples &amp; Results'!W22</f>
        <v>0</v>
      </c>
      <c r="M7" s="4">
        <f t="shared" si="2"/>
        <v>0</v>
      </c>
      <c r="O7" s="19">
        <f>'Samples &amp; Results'!AF22</f>
        <v>0</v>
      </c>
      <c r="P7" s="4">
        <f t="shared" si="3"/>
        <v>0</v>
      </c>
      <c r="R7" s="19">
        <f>'Samples &amp; Results'!AO22</f>
        <v>0</v>
      </c>
      <c r="S7" s="4">
        <f t="shared" si="4"/>
        <v>0</v>
      </c>
    </row>
    <row r="8" spans="1:19" x14ac:dyDescent="0.2">
      <c r="A8" s="1">
        <v>4</v>
      </c>
      <c r="B8" s="1">
        <f>QC_MB!C23*5</f>
        <v>0</v>
      </c>
      <c r="C8" s="1">
        <f>QC_FB_RB!C23*5</f>
        <v>0</v>
      </c>
      <c r="D8" s="1"/>
      <c r="E8" s="1"/>
      <c r="F8" s="19">
        <f>'Samples &amp; Results'!C23</f>
        <v>0</v>
      </c>
      <c r="G8" s="4">
        <f t="shared" si="0"/>
        <v>0</v>
      </c>
      <c r="H8" s="10"/>
      <c r="I8" s="19">
        <f>'Samples &amp; Results'!M23</f>
        <v>0</v>
      </c>
      <c r="J8" s="4">
        <f t="shared" si="1"/>
        <v>0</v>
      </c>
      <c r="L8" s="19">
        <f>'Samples &amp; Results'!W23</f>
        <v>0</v>
      </c>
      <c r="M8" s="4">
        <f t="shared" si="2"/>
        <v>0</v>
      </c>
      <c r="O8" s="19">
        <f>'Samples &amp; Results'!AF23</f>
        <v>0</v>
      </c>
      <c r="P8" s="4">
        <f t="shared" si="3"/>
        <v>0</v>
      </c>
      <c r="R8" s="19">
        <f>'Samples &amp; Results'!AO23</f>
        <v>0</v>
      </c>
      <c r="S8" s="4">
        <f t="shared" si="4"/>
        <v>0</v>
      </c>
    </row>
    <row r="9" spans="1:19" x14ac:dyDescent="0.2">
      <c r="A9" s="1">
        <v>5</v>
      </c>
      <c r="B9" s="1">
        <v>0</v>
      </c>
      <c r="C9" s="1">
        <f>QC_FB_RB!C24*5</f>
        <v>0</v>
      </c>
      <c r="D9" s="1"/>
      <c r="E9" s="1"/>
      <c r="F9" s="19">
        <f>'Samples &amp; Results'!C24</f>
        <v>0</v>
      </c>
      <c r="G9" s="4">
        <f t="shared" si="0"/>
        <v>0</v>
      </c>
      <c r="H9" s="10"/>
      <c r="I9" s="19">
        <f>'Samples &amp; Results'!M24</f>
        <v>0</v>
      </c>
      <c r="J9" s="4">
        <f t="shared" si="1"/>
        <v>0</v>
      </c>
      <c r="L9" s="19">
        <f>'Samples &amp; Results'!W24</f>
        <v>0</v>
      </c>
      <c r="M9" s="4">
        <f t="shared" si="2"/>
        <v>0</v>
      </c>
      <c r="O9" s="19">
        <f>'Samples &amp; Results'!AF24</f>
        <v>0</v>
      </c>
      <c r="P9" s="4">
        <f t="shared" si="3"/>
        <v>0</v>
      </c>
      <c r="R9" s="19">
        <f>'Samples &amp; Results'!AO24</f>
        <v>0</v>
      </c>
      <c r="S9" s="4">
        <f t="shared" si="4"/>
        <v>0</v>
      </c>
    </row>
    <row r="10" spans="1:19" x14ac:dyDescent="0.2">
      <c r="A10" s="1">
        <v>6</v>
      </c>
      <c r="B10" s="1">
        <f>QC_MB!C25*5</f>
        <v>0</v>
      </c>
      <c r="C10" s="1">
        <f>QC_FB_RB!C25*5</f>
        <v>0</v>
      </c>
      <c r="D10" s="1"/>
      <c r="E10" s="1"/>
      <c r="F10" s="19">
        <f>'Samples &amp; Results'!C25</f>
        <v>0</v>
      </c>
      <c r="G10" s="4">
        <f t="shared" si="0"/>
        <v>0</v>
      </c>
      <c r="H10" s="10"/>
      <c r="I10" s="19">
        <f>'Samples &amp; Results'!M25</f>
        <v>0</v>
      </c>
      <c r="J10" s="4">
        <f t="shared" si="1"/>
        <v>0</v>
      </c>
      <c r="L10" s="19">
        <f>'Samples &amp; Results'!W25</f>
        <v>0</v>
      </c>
      <c r="M10" s="4">
        <f t="shared" si="2"/>
        <v>0</v>
      </c>
      <c r="O10" s="19">
        <f>'Samples &amp; Results'!AF25</f>
        <v>0</v>
      </c>
      <c r="P10" s="4">
        <f t="shared" si="3"/>
        <v>0</v>
      </c>
      <c r="R10" s="19">
        <f>'Samples &amp; Results'!AO25</f>
        <v>0</v>
      </c>
      <c r="S10" s="4">
        <f t="shared" si="4"/>
        <v>0</v>
      </c>
    </row>
    <row r="11" spans="1:19" x14ac:dyDescent="0.2">
      <c r="A11" s="1">
        <v>7</v>
      </c>
      <c r="B11" s="1">
        <f>QC_MB!C26*5</f>
        <v>0</v>
      </c>
      <c r="C11" s="1">
        <f>QC_FB_RB!C26*5</f>
        <v>0</v>
      </c>
      <c r="D11" s="1"/>
      <c r="E11" s="1"/>
      <c r="F11" s="19">
        <f>'Samples &amp; Results'!C26</f>
        <v>0</v>
      </c>
      <c r="G11" s="4">
        <f t="shared" si="0"/>
        <v>0</v>
      </c>
      <c r="H11" s="10"/>
      <c r="I11" s="19">
        <f>'Samples &amp; Results'!M26</f>
        <v>0</v>
      </c>
      <c r="J11" s="4">
        <f t="shared" si="1"/>
        <v>0</v>
      </c>
      <c r="L11" s="19">
        <f>'Samples &amp; Results'!W26</f>
        <v>0</v>
      </c>
      <c r="M11" s="4">
        <f t="shared" si="2"/>
        <v>0</v>
      </c>
      <c r="O11" s="19">
        <f>'Samples &amp; Results'!AF26</f>
        <v>0</v>
      </c>
      <c r="P11" s="4">
        <f t="shared" si="3"/>
        <v>0</v>
      </c>
      <c r="R11" s="19">
        <f>'Samples &amp; Results'!AO26</f>
        <v>0</v>
      </c>
      <c r="S11" s="4">
        <f t="shared" si="4"/>
        <v>0</v>
      </c>
    </row>
    <row r="12" spans="1:19" x14ac:dyDescent="0.2">
      <c r="A12" s="1">
        <v>8</v>
      </c>
      <c r="B12" s="1">
        <f>QC_MB!C27*5</f>
        <v>0</v>
      </c>
      <c r="C12" s="1">
        <f>QC_FB_RB!C27*5</f>
        <v>0</v>
      </c>
      <c r="D12" s="1"/>
      <c r="E12" s="1"/>
      <c r="F12" s="19">
        <f>'Samples &amp; Results'!C27</f>
        <v>0</v>
      </c>
      <c r="G12" s="4">
        <f t="shared" si="0"/>
        <v>0</v>
      </c>
      <c r="H12" s="10"/>
      <c r="I12" s="19">
        <f>'Samples &amp; Results'!M27</f>
        <v>0</v>
      </c>
      <c r="J12" s="4">
        <f t="shared" si="1"/>
        <v>0</v>
      </c>
      <c r="L12" s="19">
        <f>'Samples &amp; Results'!W27</f>
        <v>0</v>
      </c>
      <c r="M12" s="4">
        <f t="shared" si="2"/>
        <v>0</v>
      </c>
      <c r="O12" s="19">
        <f>'Samples &amp; Results'!AF27</f>
        <v>0</v>
      </c>
      <c r="P12" s="4">
        <f t="shared" si="3"/>
        <v>0</v>
      </c>
      <c r="R12" s="19">
        <f>'Samples &amp; Results'!AO27</f>
        <v>0</v>
      </c>
      <c r="S12" s="4">
        <f t="shared" si="4"/>
        <v>0</v>
      </c>
    </row>
    <row r="13" spans="1:19" x14ac:dyDescent="0.2">
      <c r="A13" s="1">
        <v>9</v>
      </c>
      <c r="B13" s="1">
        <f>QC_MB!C28*5</f>
        <v>0</v>
      </c>
      <c r="C13" s="1">
        <f>QC_FB_RB!C28*5</f>
        <v>0</v>
      </c>
      <c r="D13" s="1"/>
      <c r="E13" s="1"/>
      <c r="F13" s="19">
        <f>'Samples &amp; Results'!C28</f>
        <v>0</v>
      </c>
      <c r="G13" s="4">
        <f t="shared" si="0"/>
        <v>0</v>
      </c>
      <c r="H13" s="10"/>
      <c r="I13" s="19">
        <f>'Samples &amp; Results'!M28</f>
        <v>0</v>
      </c>
      <c r="J13" s="4">
        <f t="shared" si="1"/>
        <v>0</v>
      </c>
      <c r="L13" s="19">
        <f>'Samples &amp; Results'!W28</f>
        <v>0</v>
      </c>
      <c r="M13" s="4">
        <f t="shared" si="2"/>
        <v>0</v>
      </c>
      <c r="O13" s="19">
        <f>'Samples &amp; Results'!AF28</f>
        <v>0</v>
      </c>
      <c r="P13" s="4">
        <f t="shared" si="3"/>
        <v>0</v>
      </c>
      <c r="R13" s="19">
        <f>'Samples &amp; Results'!AO28</f>
        <v>0</v>
      </c>
      <c r="S13" s="4">
        <f t="shared" si="4"/>
        <v>0</v>
      </c>
    </row>
    <row r="14" spans="1:19" x14ac:dyDescent="0.2">
      <c r="A14" s="1">
        <v>10</v>
      </c>
      <c r="B14" s="1">
        <f>QC_MB!C29*5</f>
        <v>0</v>
      </c>
      <c r="C14" s="1">
        <f>QC_FB_RB!C29*5</f>
        <v>0</v>
      </c>
      <c r="D14" s="1"/>
      <c r="E14" s="1"/>
      <c r="F14" s="19">
        <f>'Samples &amp; Results'!C29</f>
        <v>0</v>
      </c>
      <c r="G14" s="4">
        <f t="shared" si="0"/>
        <v>0</v>
      </c>
      <c r="H14" s="10"/>
      <c r="I14" s="19">
        <f>'Samples &amp; Results'!M29</f>
        <v>0</v>
      </c>
      <c r="J14" s="4">
        <f t="shared" si="1"/>
        <v>0</v>
      </c>
      <c r="L14" s="19">
        <f>'Samples &amp; Results'!W29</f>
        <v>0</v>
      </c>
      <c r="M14" s="4">
        <f t="shared" si="2"/>
        <v>0</v>
      </c>
      <c r="O14" s="19">
        <f>'Samples &amp; Results'!AF29</f>
        <v>0</v>
      </c>
      <c r="P14" s="4">
        <f t="shared" si="3"/>
        <v>0</v>
      </c>
      <c r="R14" s="19">
        <f>'Samples &amp; Results'!AO29</f>
        <v>0</v>
      </c>
      <c r="S14" s="4">
        <f t="shared" si="4"/>
        <v>0</v>
      </c>
    </row>
    <row r="15" spans="1:19" x14ac:dyDescent="0.2">
      <c r="A15" s="1">
        <v>11</v>
      </c>
      <c r="B15" s="1">
        <f>QC_MB!C30*5</f>
        <v>0</v>
      </c>
      <c r="C15" s="1">
        <f>QC_FB_RB!C30*5</f>
        <v>0</v>
      </c>
      <c r="D15" s="1"/>
      <c r="E15" s="1"/>
      <c r="F15" s="19">
        <f>'Samples &amp; Results'!C30</f>
        <v>0</v>
      </c>
      <c r="G15" s="4">
        <f t="shared" si="0"/>
        <v>0</v>
      </c>
      <c r="H15" s="10"/>
      <c r="I15" s="19">
        <f>'Samples &amp; Results'!M30</f>
        <v>0</v>
      </c>
      <c r="J15" s="4">
        <f t="shared" si="1"/>
        <v>0</v>
      </c>
      <c r="L15" s="19">
        <f>'Samples &amp; Results'!W30</f>
        <v>0</v>
      </c>
      <c r="M15" s="4">
        <f t="shared" si="2"/>
        <v>0</v>
      </c>
      <c r="O15" s="19">
        <f>'Samples &amp; Results'!AF30</f>
        <v>0</v>
      </c>
      <c r="P15" s="4">
        <f t="shared" si="3"/>
        <v>0</v>
      </c>
      <c r="R15" s="19">
        <f>'Samples &amp; Results'!AO30</f>
        <v>0</v>
      </c>
      <c r="S15" s="4">
        <f t="shared" si="4"/>
        <v>0</v>
      </c>
    </row>
    <row r="16" spans="1:19" x14ac:dyDescent="0.2">
      <c r="A16" s="1">
        <v>12</v>
      </c>
      <c r="B16" s="1">
        <f>QC_MB!C31*5</f>
        <v>0</v>
      </c>
      <c r="C16" s="1">
        <f>QC_FB_RB!C31*5</f>
        <v>0</v>
      </c>
      <c r="D16" s="1"/>
      <c r="E16" s="1"/>
      <c r="F16" s="19">
        <f>'Samples &amp; Results'!C31</f>
        <v>0</v>
      </c>
      <c r="G16" s="4">
        <f>IF(F16&gt;(MAX(B16,C16)),F16, 0)</f>
        <v>0</v>
      </c>
      <c r="H16" s="10"/>
      <c r="I16" s="19">
        <f>'Samples &amp; Results'!M31</f>
        <v>0</v>
      </c>
      <c r="J16" s="4">
        <f t="shared" si="1"/>
        <v>0</v>
      </c>
      <c r="L16" s="19">
        <f>'Samples &amp; Results'!W31</f>
        <v>0</v>
      </c>
      <c r="M16" s="4">
        <f t="shared" si="2"/>
        <v>0</v>
      </c>
      <c r="O16" s="19">
        <f>'Samples &amp; Results'!AF31</f>
        <v>0</v>
      </c>
      <c r="P16" s="4">
        <f t="shared" si="3"/>
        <v>0</v>
      </c>
      <c r="R16" s="19">
        <f>'Samples &amp; Results'!AO31</f>
        <v>0</v>
      </c>
      <c r="S16" s="4">
        <f t="shared" si="4"/>
        <v>0</v>
      </c>
    </row>
    <row r="17" spans="1:19" x14ac:dyDescent="0.2">
      <c r="A17" s="1">
        <v>13</v>
      </c>
      <c r="B17" s="1">
        <f>QC_MB!C32*5</f>
        <v>0</v>
      </c>
      <c r="C17" s="1">
        <f>QC_FB_RB!C32*5</f>
        <v>0</v>
      </c>
      <c r="D17" s="1"/>
      <c r="E17" s="1"/>
      <c r="F17" s="19">
        <f>'Samples &amp; Results'!C32</f>
        <v>0</v>
      </c>
      <c r="G17" s="4">
        <f t="shared" si="0"/>
        <v>0</v>
      </c>
      <c r="H17" s="10"/>
      <c r="I17" s="19">
        <f>'Samples &amp; Results'!M32</f>
        <v>0</v>
      </c>
      <c r="J17" s="4">
        <f t="shared" si="1"/>
        <v>0</v>
      </c>
      <c r="L17" s="19">
        <f>'Samples &amp; Results'!W32</f>
        <v>0</v>
      </c>
      <c r="M17" s="4">
        <f t="shared" si="2"/>
        <v>0</v>
      </c>
      <c r="O17" s="19">
        <f>'Samples &amp; Results'!AF32</f>
        <v>0</v>
      </c>
      <c r="P17" s="4">
        <f t="shared" si="3"/>
        <v>0</v>
      </c>
      <c r="R17" s="19">
        <f>'Samples &amp; Results'!AO32</f>
        <v>0</v>
      </c>
      <c r="S17" s="4">
        <f t="shared" si="4"/>
        <v>0</v>
      </c>
    </row>
    <row r="18" spans="1:19" x14ac:dyDescent="0.2">
      <c r="A18" s="1">
        <v>14</v>
      </c>
      <c r="B18" s="1">
        <f>QC_MB!C33*5</f>
        <v>0</v>
      </c>
      <c r="C18" s="1">
        <f>QC_FB_RB!C33*5</f>
        <v>0</v>
      </c>
      <c r="D18" s="1"/>
      <c r="E18" s="1"/>
      <c r="F18" s="19">
        <f>'Samples &amp; Results'!C33</f>
        <v>0</v>
      </c>
      <c r="G18" s="4">
        <f t="shared" si="0"/>
        <v>0</v>
      </c>
      <c r="H18" s="10"/>
      <c r="I18" s="19">
        <f>'Samples &amp; Results'!M33</f>
        <v>0</v>
      </c>
      <c r="J18" s="4">
        <f t="shared" si="1"/>
        <v>0</v>
      </c>
      <c r="L18" s="19">
        <f>'Samples &amp; Results'!W33</f>
        <v>0</v>
      </c>
      <c r="M18" s="4">
        <f t="shared" si="2"/>
        <v>0</v>
      </c>
      <c r="O18" s="19">
        <f>'Samples &amp; Results'!AF33</f>
        <v>0</v>
      </c>
      <c r="P18" s="4">
        <f t="shared" si="3"/>
        <v>0</v>
      </c>
      <c r="R18" s="19">
        <f>'Samples &amp; Results'!AO33</f>
        <v>0</v>
      </c>
      <c r="S18" s="4">
        <f t="shared" si="4"/>
        <v>0</v>
      </c>
    </row>
    <row r="19" spans="1:19" x14ac:dyDescent="0.2">
      <c r="A19" s="1">
        <v>15</v>
      </c>
      <c r="B19" s="1">
        <f>QC_MB!C34*5</f>
        <v>0</v>
      </c>
      <c r="C19" s="1">
        <f>QC_FB_RB!C34*5</f>
        <v>0</v>
      </c>
      <c r="D19" s="1"/>
      <c r="E19" s="1"/>
      <c r="F19" s="19">
        <f>'Samples &amp; Results'!C34</f>
        <v>0</v>
      </c>
      <c r="G19" s="4">
        <f t="shared" si="0"/>
        <v>0</v>
      </c>
      <c r="H19" s="10"/>
      <c r="I19" s="19">
        <f>'Samples &amp; Results'!M34</f>
        <v>0</v>
      </c>
      <c r="J19" s="4">
        <f t="shared" si="1"/>
        <v>0</v>
      </c>
      <c r="L19" s="19">
        <f>'Samples &amp; Results'!W34</f>
        <v>0</v>
      </c>
      <c r="M19" s="4">
        <f t="shared" si="2"/>
        <v>0</v>
      </c>
      <c r="O19" s="19">
        <f>'Samples &amp; Results'!AF34</f>
        <v>0</v>
      </c>
      <c r="P19" s="4">
        <f t="shared" si="3"/>
        <v>0</v>
      </c>
      <c r="R19" s="19">
        <f>'Samples &amp; Results'!AO34</f>
        <v>0</v>
      </c>
      <c r="S19" s="4">
        <f t="shared" si="4"/>
        <v>0</v>
      </c>
    </row>
    <row r="20" spans="1:19" x14ac:dyDescent="0.2">
      <c r="A20" s="1">
        <v>16</v>
      </c>
      <c r="B20" s="1">
        <f>QC_MB!C35*5</f>
        <v>0</v>
      </c>
      <c r="C20" s="1">
        <f>QC_FB_RB!C35*5</f>
        <v>0</v>
      </c>
      <c r="D20" s="1"/>
      <c r="E20" s="1"/>
      <c r="F20" s="19">
        <f>'Samples &amp; Results'!C35</f>
        <v>0</v>
      </c>
      <c r="G20" s="4">
        <f t="shared" si="0"/>
        <v>0</v>
      </c>
      <c r="H20" s="10"/>
      <c r="I20" s="19">
        <f>'Samples &amp; Results'!M35</f>
        <v>0</v>
      </c>
      <c r="J20" s="4">
        <f t="shared" si="1"/>
        <v>0</v>
      </c>
      <c r="L20" s="19">
        <f>'Samples &amp; Results'!W35</f>
        <v>0</v>
      </c>
      <c r="M20" s="4">
        <f t="shared" si="2"/>
        <v>0</v>
      </c>
      <c r="O20" s="19">
        <f>'Samples &amp; Results'!AF35</f>
        <v>0</v>
      </c>
      <c r="P20" s="4">
        <f t="shared" si="3"/>
        <v>0</v>
      </c>
      <c r="R20" s="19">
        <f>'Samples &amp; Results'!AO35</f>
        <v>0</v>
      </c>
      <c r="S20" s="4">
        <f t="shared" si="4"/>
        <v>0</v>
      </c>
    </row>
    <row r="21" spans="1:19" x14ac:dyDescent="0.2">
      <c r="A21" s="1">
        <v>17</v>
      </c>
      <c r="B21" s="1">
        <f>QC_MB!C36*5</f>
        <v>0</v>
      </c>
      <c r="C21" s="1">
        <f>QC_FB_RB!C36*5</f>
        <v>0</v>
      </c>
      <c r="D21" s="1"/>
      <c r="E21" s="1"/>
      <c r="F21" s="19">
        <f>'Samples &amp; Results'!C36</f>
        <v>0</v>
      </c>
      <c r="G21" s="4">
        <f t="shared" si="0"/>
        <v>0</v>
      </c>
      <c r="H21" s="10"/>
      <c r="I21" s="19">
        <f>'Samples &amp; Results'!M36</f>
        <v>0</v>
      </c>
      <c r="J21" s="4">
        <f t="shared" si="1"/>
        <v>0</v>
      </c>
      <c r="L21" s="19">
        <f>'Samples &amp; Results'!W36</f>
        <v>0</v>
      </c>
      <c r="M21" s="4">
        <f t="shared" si="2"/>
        <v>0</v>
      </c>
      <c r="O21" s="19">
        <f>'Samples &amp; Results'!AF36</f>
        <v>0</v>
      </c>
      <c r="P21" s="4">
        <f t="shared" si="3"/>
        <v>0</v>
      </c>
      <c r="R21" s="19">
        <f>'Samples &amp; Results'!AO36</f>
        <v>0</v>
      </c>
      <c r="S21" s="4">
        <f t="shared" si="4"/>
        <v>0</v>
      </c>
    </row>
    <row r="22" spans="1:19" x14ac:dyDescent="0.2">
      <c r="A22" s="1">
        <v>18</v>
      </c>
      <c r="B22" s="1">
        <f>QC_MB!C37*5</f>
        <v>0</v>
      </c>
      <c r="C22" s="1">
        <f>QC_FB_RB!C37*5</f>
        <v>0</v>
      </c>
      <c r="D22" s="1"/>
      <c r="E22" s="1"/>
      <c r="F22" s="19">
        <f>'Samples &amp; Results'!C37</f>
        <v>0</v>
      </c>
      <c r="G22" s="4">
        <f t="shared" si="0"/>
        <v>0</v>
      </c>
      <c r="H22" s="10"/>
      <c r="I22" s="19">
        <f>'Samples &amp; Results'!M37</f>
        <v>0</v>
      </c>
      <c r="J22" s="4">
        <f t="shared" si="1"/>
        <v>0</v>
      </c>
      <c r="L22" s="19">
        <f>'Samples &amp; Results'!W37</f>
        <v>0</v>
      </c>
      <c r="M22" s="4">
        <f t="shared" si="2"/>
        <v>0</v>
      </c>
      <c r="O22" s="19">
        <f>'Samples &amp; Results'!AF37</f>
        <v>0</v>
      </c>
      <c r="P22" s="4">
        <f t="shared" si="3"/>
        <v>0</v>
      </c>
      <c r="R22" s="19">
        <f>'Samples &amp; Results'!AO37</f>
        <v>0</v>
      </c>
      <c r="S22" s="4">
        <f t="shared" si="4"/>
        <v>0</v>
      </c>
    </row>
    <row r="23" spans="1:19" x14ac:dyDescent="0.2">
      <c r="A23" s="1">
        <v>19</v>
      </c>
      <c r="B23" s="1">
        <f>QC_MB!C38*5</f>
        <v>0</v>
      </c>
      <c r="C23" s="1">
        <f>QC_FB_RB!C38*5</f>
        <v>0</v>
      </c>
      <c r="D23" s="1"/>
      <c r="E23" s="1"/>
      <c r="F23" s="19">
        <f>'Samples &amp; Results'!C38</f>
        <v>0</v>
      </c>
      <c r="G23" s="4">
        <f t="shared" si="0"/>
        <v>0</v>
      </c>
      <c r="H23" s="10"/>
      <c r="I23" s="19">
        <f>'Samples &amp; Results'!M38</f>
        <v>0</v>
      </c>
      <c r="J23" s="4">
        <f t="shared" si="1"/>
        <v>0</v>
      </c>
      <c r="L23" s="19">
        <f>'Samples &amp; Results'!W38</f>
        <v>0</v>
      </c>
      <c r="M23" s="4">
        <f t="shared" si="2"/>
        <v>0</v>
      </c>
      <c r="O23" s="19">
        <f>'Samples &amp; Results'!AF38</f>
        <v>0</v>
      </c>
      <c r="P23" s="4">
        <f t="shared" si="3"/>
        <v>0</v>
      </c>
      <c r="R23" s="19">
        <f>'Samples &amp; Results'!AO38</f>
        <v>0</v>
      </c>
      <c r="S23" s="4">
        <f t="shared" si="4"/>
        <v>0</v>
      </c>
    </row>
    <row r="24" spans="1:19" x14ac:dyDescent="0.2">
      <c r="A24" s="1">
        <v>20</v>
      </c>
      <c r="B24" s="1">
        <f>QC_MB!C39*5</f>
        <v>0</v>
      </c>
      <c r="C24" s="1">
        <f>QC_FB_RB!C39*5</f>
        <v>0</v>
      </c>
      <c r="D24" s="1"/>
      <c r="E24" s="1"/>
      <c r="F24" s="19">
        <f>'Samples &amp; Results'!C39</f>
        <v>0</v>
      </c>
      <c r="G24" s="4">
        <f t="shared" si="0"/>
        <v>0</v>
      </c>
      <c r="H24" s="10"/>
      <c r="I24" s="19">
        <f>'Samples &amp; Results'!M39</f>
        <v>0</v>
      </c>
      <c r="J24" s="4">
        <f t="shared" si="1"/>
        <v>0</v>
      </c>
      <c r="L24" s="19">
        <f>'Samples &amp; Results'!W39</f>
        <v>0</v>
      </c>
      <c r="M24" s="4">
        <f t="shared" si="2"/>
        <v>0</v>
      </c>
      <c r="O24" s="19">
        <f>'Samples &amp; Results'!AF39</f>
        <v>0</v>
      </c>
      <c r="P24" s="4">
        <f t="shared" si="3"/>
        <v>0</v>
      </c>
      <c r="R24" s="19">
        <f>'Samples &amp; Results'!AO39</f>
        <v>0</v>
      </c>
      <c r="S24" s="4">
        <f t="shared" si="4"/>
        <v>0</v>
      </c>
    </row>
    <row r="25" spans="1:19" x14ac:dyDescent="0.2">
      <c r="A25" s="1">
        <v>21</v>
      </c>
      <c r="B25" s="1">
        <f>QC_MB!C40*5</f>
        <v>0</v>
      </c>
      <c r="C25" s="1">
        <f>QC_FB_RB!C40*5</f>
        <v>0</v>
      </c>
      <c r="D25" s="1"/>
      <c r="E25" s="1"/>
      <c r="F25" s="19">
        <f>'Samples &amp; Results'!C40</f>
        <v>0</v>
      </c>
      <c r="G25" s="4">
        <f t="shared" si="0"/>
        <v>0</v>
      </c>
      <c r="H25" s="10"/>
      <c r="I25" s="19">
        <f>'Samples &amp; Results'!M40</f>
        <v>0</v>
      </c>
      <c r="J25" s="4">
        <f t="shared" si="1"/>
        <v>0</v>
      </c>
      <c r="L25" s="19">
        <f>'Samples &amp; Results'!W40</f>
        <v>0</v>
      </c>
      <c r="M25" s="4">
        <f t="shared" si="2"/>
        <v>0</v>
      </c>
      <c r="O25" s="19">
        <f>'Samples &amp; Results'!AF40</f>
        <v>0</v>
      </c>
      <c r="P25" s="4">
        <f t="shared" si="3"/>
        <v>0</v>
      </c>
      <c r="R25" s="19">
        <f>'Samples &amp; Results'!AO40</f>
        <v>0</v>
      </c>
      <c r="S25" s="4">
        <f t="shared" si="4"/>
        <v>0</v>
      </c>
    </row>
    <row r="26" spans="1:19" x14ac:dyDescent="0.2">
      <c r="A26" s="1">
        <v>22</v>
      </c>
      <c r="B26" s="1">
        <f>B9</f>
        <v>0</v>
      </c>
      <c r="C26" s="1">
        <f>QC_FB_RB!C41*5</f>
        <v>0</v>
      </c>
      <c r="D26" s="1"/>
      <c r="E26" s="1"/>
      <c r="F26" s="19">
        <f>'Samples &amp; Results'!C41</f>
        <v>0</v>
      </c>
      <c r="G26" s="4">
        <f t="shared" si="0"/>
        <v>0</v>
      </c>
      <c r="H26" s="10"/>
      <c r="I26" s="19">
        <f>'Samples &amp; Results'!M41</f>
        <v>0</v>
      </c>
      <c r="J26" s="4">
        <f t="shared" si="1"/>
        <v>0</v>
      </c>
      <c r="L26" s="19">
        <f>'Samples &amp; Results'!W41</f>
        <v>0</v>
      </c>
      <c r="M26" s="4">
        <f t="shared" si="2"/>
        <v>0</v>
      </c>
      <c r="O26" s="19">
        <f>'Samples &amp; Results'!AF41</f>
        <v>0</v>
      </c>
      <c r="P26" s="4">
        <f t="shared" si="3"/>
        <v>0</v>
      </c>
      <c r="R26" s="19">
        <f>'Samples &amp; Results'!AO41</f>
        <v>0</v>
      </c>
      <c r="S26" s="4">
        <f t="shared" si="4"/>
        <v>0</v>
      </c>
    </row>
    <row r="27" spans="1:19" x14ac:dyDescent="0.2">
      <c r="A27" s="1">
        <v>23</v>
      </c>
      <c r="B27" s="1">
        <f>QC_MB!C42*5</f>
        <v>0</v>
      </c>
      <c r="C27" s="1">
        <f>QC_FB_RB!C42*5</f>
        <v>0</v>
      </c>
      <c r="D27" s="1"/>
      <c r="E27" s="1"/>
      <c r="F27" s="19">
        <f>'Samples &amp; Results'!C42</f>
        <v>0</v>
      </c>
      <c r="G27" s="4">
        <f>IF(F27&gt;(MAX(B27,C27)),F27, 0)</f>
        <v>0</v>
      </c>
      <c r="H27" s="10"/>
      <c r="I27" s="19">
        <f>'Samples &amp; Results'!M42</f>
        <v>0</v>
      </c>
      <c r="J27" s="4">
        <f t="shared" si="1"/>
        <v>0</v>
      </c>
      <c r="L27" s="19">
        <f>'Samples &amp; Results'!W42</f>
        <v>0</v>
      </c>
      <c r="M27" s="4">
        <f t="shared" si="2"/>
        <v>0</v>
      </c>
      <c r="O27" s="19">
        <f>'Samples &amp; Results'!AF42</f>
        <v>0</v>
      </c>
      <c r="P27" s="4">
        <f t="shared" si="3"/>
        <v>0</v>
      </c>
      <c r="R27" s="19">
        <f>'Samples &amp; Results'!AO42</f>
        <v>0</v>
      </c>
      <c r="S27" s="4">
        <f t="shared" si="4"/>
        <v>0</v>
      </c>
    </row>
    <row r="28" spans="1:19" x14ac:dyDescent="0.2">
      <c r="A28" s="1">
        <v>24</v>
      </c>
      <c r="B28" s="1">
        <f>QC_MB!C43*5</f>
        <v>0</v>
      </c>
      <c r="C28" s="1">
        <f>QC_FB_RB!C43*5</f>
        <v>0</v>
      </c>
      <c r="D28" s="1"/>
      <c r="E28" s="1"/>
      <c r="F28" s="19">
        <f>'Samples &amp; Results'!C43</f>
        <v>0</v>
      </c>
      <c r="G28" s="4">
        <f t="shared" si="0"/>
        <v>0</v>
      </c>
      <c r="H28" s="10"/>
      <c r="I28" s="19">
        <f>'Samples &amp; Results'!M43</f>
        <v>0</v>
      </c>
      <c r="J28" s="4">
        <f t="shared" si="1"/>
        <v>0</v>
      </c>
      <c r="L28" s="19">
        <f>'Samples &amp; Results'!W43</f>
        <v>0</v>
      </c>
      <c r="M28" s="4">
        <f t="shared" si="2"/>
        <v>0</v>
      </c>
      <c r="O28" s="19">
        <f>'Samples &amp; Results'!AF43</f>
        <v>0</v>
      </c>
      <c r="P28" s="4">
        <f t="shared" si="3"/>
        <v>0</v>
      </c>
      <c r="R28" s="19">
        <f>'Samples &amp; Results'!AO43</f>
        <v>0</v>
      </c>
      <c r="S28" s="4">
        <f t="shared" si="4"/>
        <v>0</v>
      </c>
    </row>
    <row r="29" spans="1:19" x14ac:dyDescent="0.2">
      <c r="A29" s="1">
        <v>25</v>
      </c>
      <c r="B29" s="1">
        <f>QC_MB!C44*5</f>
        <v>0</v>
      </c>
      <c r="C29" s="1">
        <f>QC_FB_RB!C44*5</f>
        <v>0</v>
      </c>
      <c r="D29" s="1"/>
      <c r="E29" s="1"/>
      <c r="F29" s="19">
        <f>'Samples &amp; Results'!C44</f>
        <v>0</v>
      </c>
      <c r="G29" s="4">
        <f t="shared" si="0"/>
        <v>0</v>
      </c>
      <c r="H29" s="10"/>
      <c r="I29" s="19">
        <f>'Samples &amp; Results'!M44</f>
        <v>0</v>
      </c>
      <c r="J29" s="4">
        <f t="shared" si="1"/>
        <v>0</v>
      </c>
      <c r="L29" s="19">
        <f>'Samples &amp; Results'!W44</f>
        <v>0</v>
      </c>
      <c r="M29" s="4">
        <f t="shared" si="2"/>
        <v>0</v>
      </c>
      <c r="O29" s="19">
        <f>'Samples &amp; Results'!AF44</f>
        <v>0</v>
      </c>
      <c r="P29" s="4">
        <f t="shared" si="3"/>
        <v>0</v>
      </c>
      <c r="R29" s="19">
        <f>'Samples &amp; Results'!AO44</f>
        <v>0</v>
      </c>
      <c r="S29" s="4">
        <f t="shared" si="4"/>
        <v>0</v>
      </c>
    </row>
    <row r="30" spans="1:19" x14ac:dyDescent="0.2">
      <c r="A30" s="1">
        <v>26</v>
      </c>
      <c r="B30" s="1">
        <f>QC_MB!C45*5</f>
        <v>0</v>
      </c>
      <c r="C30" s="1">
        <f>QC_FB_RB!C45*5</f>
        <v>0</v>
      </c>
      <c r="D30" s="1"/>
      <c r="E30" s="1"/>
      <c r="F30" s="19">
        <f>'Samples &amp; Results'!C45</f>
        <v>0</v>
      </c>
      <c r="G30" s="4">
        <f t="shared" si="0"/>
        <v>0</v>
      </c>
      <c r="H30" s="10"/>
      <c r="I30" s="19">
        <f>'Samples &amp; Results'!M45</f>
        <v>0</v>
      </c>
      <c r="J30" s="4">
        <f t="shared" si="1"/>
        <v>0</v>
      </c>
      <c r="L30" s="19">
        <f>'Samples &amp; Results'!W45</f>
        <v>0</v>
      </c>
      <c r="M30" s="4">
        <f t="shared" si="2"/>
        <v>0</v>
      </c>
      <c r="O30" s="19">
        <f>'Samples &amp; Results'!AF45</f>
        <v>0</v>
      </c>
      <c r="P30" s="4">
        <f t="shared" si="3"/>
        <v>0</v>
      </c>
      <c r="R30" s="19">
        <f>'Samples &amp; Results'!AO45</f>
        <v>0</v>
      </c>
      <c r="S30" s="4">
        <f t="shared" si="4"/>
        <v>0</v>
      </c>
    </row>
    <row r="31" spans="1:19" x14ac:dyDescent="0.2">
      <c r="A31" s="1">
        <v>27</v>
      </c>
      <c r="B31" s="1">
        <f>QC_MB!C46*5</f>
        <v>0</v>
      </c>
      <c r="C31" s="1">
        <f>QC_FB_RB!C46*5</f>
        <v>0</v>
      </c>
      <c r="D31" s="1"/>
      <c r="E31" s="1"/>
      <c r="F31" s="19">
        <f>'Samples &amp; Results'!C46</f>
        <v>0</v>
      </c>
      <c r="G31" s="4">
        <f t="shared" si="0"/>
        <v>0</v>
      </c>
      <c r="H31" s="10"/>
      <c r="I31" s="19">
        <f>'Samples &amp; Results'!M46</f>
        <v>0</v>
      </c>
      <c r="J31" s="4">
        <f t="shared" si="1"/>
        <v>0</v>
      </c>
      <c r="L31" s="19">
        <f>'Samples &amp; Results'!W46</f>
        <v>0</v>
      </c>
      <c r="M31" s="4">
        <f t="shared" si="2"/>
        <v>0</v>
      </c>
      <c r="O31" s="19">
        <f>'Samples &amp; Results'!AF46</f>
        <v>0</v>
      </c>
      <c r="P31" s="4">
        <f t="shared" si="3"/>
        <v>0</v>
      </c>
      <c r="R31" s="19">
        <f>'Samples &amp; Results'!AO46</f>
        <v>0</v>
      </c>
      <c r="S31" s="4">
        <f t="shared" si="4"/>
        <v>0</v>
      </c>
    </row>
    <row r="32" spans="1:19" x14ac:dyDescent="0.2">
      <c r="A32" s="1">
        <v>28</v>
      </c>
      <c r="B32" s="1">
        <f>QC_MB!C47*5</f>
        <v>0</v>
      </c>
      <c r="C32" s="1">
        <f>QC_FB_RB!C47*5</f>
        <v>0</v>
      </c>
      <c r="D32" s="1"/>
      <c r="E32" s="1"/>
      <c r="F32" s="19">
        <f>'Samples &amp; Results'!C47</f>
        <v>0</v>
      </c>
      <c r="G32" s="4">
        <f t="shared" si="0"/>
        <v>0</v>
      </c>
      <c r="H32" s="10"/>
      <c r="I32" s="19">
        <f>'Samples &amp; Results'!M47</f>
        <v>0</v>
      </c>
      <c r="J32" s="4">
        <f t="shared" si="1"/>
        <v>0</v>
      </c>
      <c r="L32" s="19">
        <f>'Samples &amp; Results'!W47</f>
        <v>0</v>
      </c>
      <c r="M32" s="4">
        <f t="shared" si="2"/>
        <v>0</v>
      </c>
      <c r="O32" s="19">
        <f>'Samples &amp; Results'!AF47</f>
        <v>0</v>
      </c>
      <c r="P32" s="4">
        <f t="shared" si="3"/>
        <v>0</v>
      </c>
      <c r="R32" s="19">
        <f>'Samples &amp; Results'!AO47</f>
        <v>0</v>
      </c>
      <c r="S32" s="4">
        <f t="shared" si="4"/>
        <v>0</v>
      </c>
    </row>
    <row r="33" spans="1:19" x14ac:dyDescent="0.2">
      <c r="A33" s="1">
        <v>29</v>
      </c>
      <c r="B33" s="1">
        <f>QC_MB!C48*5</f>
        <v>0</v>
      </c>
      <c r="C33" s="1">
        <f>QC_FB_RB!C48*5</f>
        <v>0</v>
      </c>
      <c r="D33" s="1"/>
      <c r="E33" s="1"/>
      <c r="F33" s="19">
        <f>'Samples &amp; Results'!C48</f>
        <v>0</v>
      </c>
      <c r="G33" s="4">
        <f t="shared" si="0"/>
        <v>0</v>
      </c>
      <c r="H33" s="10"/>
      <c r="I33" s="19">
        <f>'Samples &amp; Results'!M48</f>
        <v>0</v>
      </c>
      <c r="J33" s="4">
        <f t="shared" si="1"/>
        <v>0</v>
      </c>
      <c r="L33" s="19">
        <f>'Samples &amp; Results'!W48</f>
        <v>0</v>
      </c>
      <c r="M33" s="4">
        <f t="shared" si="2"/>
        <v>0</v>
      </c>
      <c r="O33" s="19">
        <f>'Samples &amp; Results'!AF48</f>
        <v>0</v>
      </c>
      <c r="P33" s="4">
        <f t="shared" si="3"/>
        <v>0</v>
      </c>
      <c r="R33" s="19">
        <f>'Samples &amp; Results'!AO48</f>
        <v>0</v>
      </c>
      <c r="S33" s="4">
        <f t="shared" si="4"/>
        <v>0</v>
      </c>
    </row>
    <row r="34" spans="1:19" x14ac:dyDescent="0.2">
      <c r="A34" s="1">
        <v>30</v>
      </c>
      <c r="B34" s="1">
        <f>QC_MB!C49*5</f>
        <v>0</v>
      </c>
      <c r="C34" s="1">
        <f>QC_FB_RB!C49*5</f>
        <v>0</v>
      </c>
      <c r="D34" s="1"/>
      <c r="E34" s="1"/>
      <c r="F34" s="19">
        <f>'Samples &amp; Results'!C49</f>
        <v>0</v>
      </c>
      <c r="G34" s="4">
        <f t="shared" si="0"/>
        <v>0</v>
      </c>
      <c r="H34" s="10"/>
      <c r="I34" s="19">
        <f>'Samples &amp; Results'!M49</f>
        <v>0</v>
      </c>
      <c r="J34" s="4">
        <f t="shared" si="1"/>
        <v>0</v>
      </c>
      <c r="L34" s="19">
        <f>'Samples &amp; Results'!W49</f>
        <v>0</v>
      </c>
      <c r="M34" s="4">
        <f t="shared" si="2"/>
        <v>0</v>
      </c>
      <c r="O34" s="19">
        <f>'Samples &amp; Results'!AF49</f>
        <v>0</v>
      </c>
      <c r="P34" s="4">
        <f t="shared" si="3"/>
        <v>0</v>
      </c>
      <c r="R34" s="19">
        <f>'Samples &amp; Results'!AO49</f>
        <v>0</v>
      </c>
      <c r="S34" s="4">
        <f t="shared" si="4"/>
        <v>0</v>
      </c>
    </row>
    <row r="35" spans="1:19" x14ac:dyDescent="0.2">
      <c r="A35" s="1">
        <v>31</v>
      </c>
      <c r="B35" s="1">
        <f>QC_MB!C50*5</f>
        <v>0</v>
      </c>
      <c r="C35" s="1">
        <f>QC_FB_RB!C50*5</f>
        <v>0</v>
      </c>
      <c r="D35" s="1"/>
      <c r="E35" s="1"/>
      <c r="F35" s="19">
        <f>'Samples &amp; Results'!C50</f>
        <v>0</v>
      </c>
      <c r="G35" s="4">
        <f t="shared" si="0"/>
        <v>0</v>
      </c>
      <c r="H35" s="10"/>
      <c r="I35" s="19">
        <f>'Samples &amp; Results'!M50</f>
        <v>0</v>
      </c>
      <c r="J35" s="4">
        <f t="shared" si="1"/>
        <v>0</v>
      </c>
      <c r="L35" s="19">
        <f>'Samples &amp; Results'!W50</f>
        <v>0</v>
      </c>
      <c r="M35" s="4">
        <f t="shared" si="2"/>
        <v>0</v>
      </c>
      <c r="O35" s="19">
        <f>'Samples &amp; Results'!AF50</f>
        <v>0</v>
      </c>
      <c r="P35" s="4">
        <f t="shared" si="3"/>
        <v>0</v>
      </c>
      <c r="R35" s="19">
        <f>'Samples &amp; Results'!AO50</f>
        <v>0</v>
      </c>
      <c r="S35" s="4">
        <f t="shared" si="4"/>
        <v>0</v>
      </c>
    </row>
    <row r="36" spans="1:19" x14ac:dyDescent="0.2">
      <c r="A36" s="1">
        <v>32</v>
      </c>
      <c r="B36" s="1">
        <f>QC_MB!C51*5</f>
        <v>0</v>
      </c>
      <c r="C36" s="1">
        <f>QC_FB_RB!C51*5</f>
        <v>0</v>
      </c>
      <c r="D36" s="1"/>
      <c r="E36" s="1"/>
      <c r="F36" s="19">
        <f>'Samples &amp; Results'!C51</f>
        <v>0</v>
      </c>
      <c r="G36" s="4">
        <f t="shared" si="0"/>
        <v>0</v>
      </c>
      <c r="H36" s="10"/>
      <c r="I36" s="19">
        <f>'Samples &amp; Results'!M51</f>
        <v>0</v>
      </c>
      <c r="J36" s="4">
        <f t="shared" si="1"/>
        <v>0</v>
      </c>
      <c r="L36" s="19">
        <f>'Samples &amp; Results'!W51</f>
        <v>0</v>
      </c>
      <c r="M36" s="4">
        <f t="shared" si="2"/>
        <v>0</v>
      </c>
      <c r="O36" s="19">
        <f>'Samples &amp; Results'!AF51</f>
        <v>0</v>
      </c>
      <c r="P36" s="4">
        <f t="shared" si="3"/>
        <v>0</v>
      </c>
      <c r="R36" s="19">
        <f>'Samples &amp; Results'!AO51</f>
        <v>0</v>
      </c>
      <c r="S36" s="4">
        <f t="shared" si="4"/>
        <v>0</v>
      </c>
    </row>
    <row r="37" spans="1:19" x14ac:dyDescent="0.2">
      <c r="A37" s="1">
        <v>33</v>
      </c>
      <c r="B37" s="1">
        <f>QC_MB!C52*5</f>
        <v>0</v>
      </c>
      <c r="C37" s="1">
        <f>QC_FB_RB!C52*5</f>
        <v>0</v>
      </c>
      <c r="D37" s="1"/>
      <c r="E37" s="1"/>
      <c r="F37" s="19">
        <f>'Samples &amp; Results'!C52</f>
        <v>0</v>
      </c>
      <c r="G37" s="4">
        <f t="shared" si="0"/>
        <v>0</v>
      </c>
      <c r="H37" s="10"/>
      <c r="I37" s="19">
        <f>'Samples &amp; Results'!M52</f>
        <v>0</v>
      </c>
      <c r="J37" s="4">
        <f t="shared" si="1"/>
        <v>0</v>
      </c>
      <c r="L37" s="19">
        <f>'Samples &amp; Results'!W52</f>
        <v>0</v>
      </c>
      <c r="M37" s="4">
        <f t="shared" si="2"/>
        <v>0</v>
      </c>
      <c r="O37" s="19">
        <f>'Samples &amp; Results'!AF52</f>
        <v>0</v>
      </c>
      <c r="P37" s="4">
        <f t="shared" si="3"/>
        <v>0</v>
      </c>
      <c r="R37" s="19">
        <f>'Samples &amp; Results'!AO52</f>
        <v>0</v>
      </c>
      <c r="S37" s="4">
        <f t="shared" si="4"/>
        <v>0</v>
      </c>
    </row>
    <row r="38" spans="1:19" x14ac:dyDescent="0.2">
      <c r="A38" s="1">
        <v>34</v>
      </c>
      <c r="B38" s="1">
        <f>QC_MB!C53*5</f>
        <v>0</v>
      </c>
      <c r="C38" s="1">
        <f>QC_FB_RB!C53*5</f>
        <v>0</v>
      </c>
      <c r="D38" s="1"/>
      <c r="E38" s="1"/>
      <c r="F38" s="19">
        <f>'Samples &amp; Results'!C53</f>
        <v>0</v>
      </c>
      <c r="G38" s="4">
        <f>IF(F38&gt;(MAX(B38,C38)),F38, 0)</f>
        <v>0</v>
      </c>
      <c r="H38" s="10"/>
      <c r="I38" s="19">
        <f>'Samples &amp; Results'!M53</f>
        <v>0</v>
      </c>
      <c r="J38" s="4">
        <f t="shared" si="1"/>
        <v>0</v>
      </c>
      <c r="L38" s="19">
        <f>'Samples &amp; Results'!W53</f>
        <v>0</v>
      </c>
      <c r="M38" s="4">
        <f t="shared" si="2"/>
        <v>0</v>
      </c>
      <c r="O38" s="19">
        <f>'Samples &amp; Results'!AF53</f>
        <v>0</v>
      </c>
      <c r="P38" s="4">
        <f t="shared" si="3"/>
        <v>0</v>
      </c>
      <c r="R38" s="19">
        <f>'Samples &amp; Results'!AO53</f>
        <v>0</v>
      </c>
      <c r="S38" s="4">
        <f t="shared" si="4"/>
        <v>0</v>
      </c>
    </row>
    <row r="39" spans="1:19" x14ac:dyDescent="0.2">
      <c r="A39" s="1">
        <v>35</v>
      </c>
      <c r="B39" s="1">
        <f>QC_MB!C54*5</f>
        <v>0</v>
      </c>
      <c r="C39" s="1">
        <f>QC_FB_RB!C54*5</f>
        <v>0</v>
      </c>
      <c r="D39" s="1"/>
      <c r="E39" s="1"/>
      <c r="F39" s="19">
        <f>'Samples &amp; Results'!C54</f>
        <v>0</v>
      </c>
      <c r="G39" s="4">
        <f t="shared" si="0"/>
        <v>0</v>
      </c>
      <c r="H39" s="10"/>
      <c r="I39" s="19">
        <f>'Samples &amp; Results'!M54</f>
        <v>0</v>
      </c>
      <c r="J39" s="4">
        <f t="shared" si="1"/>
        <v>0</v>
      </c>
      <c r="L39" s="19">
        <f>'Samples &amp; Results'!W54</f>
        <v>0</v>
      </c>
      <c r="M39" s="4">
        <f t="shared" si="2"/>
        <v>0</v>
      </c>
      <c r="O39" s="19">
        <f>'Samples &amp; Results'!AF54</f>
        <v>0</v>
      </c>
      <c r="P39" s="4">
        <f t="shared" si="3"/>
        <v>0</v>
      </c>
      <c r="R39" s="19">
        <f>'Samples &amp; Results'!AO54</f>
        <v>0</v>
      </c>
      <c r="S39" s="4">
        <f t="shared" si="4"/>
        <v>0</v>
      </c>
    </row>
    <row r="40" spans="1:19" x14ac:dyDescent="0.2">
      <c r="A40" s="1">
        <v>36</v>
      </c>
      <c r="B40" s="1">
        <f>QC_MB!C55*5</f>
        <v>0</v>
      </c>
      <c r="C40" s="1">
        <f>QC_FB_RB!C55*5</f>
        <v>0</v>
      </c>
      <c r="D40" s="1"/>
      <c r="E40" s="1"/>
      <c r="F40" s="19">
        <f>'Samples &amp; Results'!C55</f>
        <v>0</v>
      </c>
      <c r="G40" s="4">
        <f t="shared" si="0"/>
        <v>0</v>
      </c>
      <c r="H40" s="10"/>
      <c r="I40" s="19">
        <f>'Samples &amp; Results'!M55</f>
        <v>0</v>
      </c>
      <c r="J40" s="4">
        <f t="shared" si="1"/>
        <v>0</v>
      </c>
      <c r="L40" s="19">
        <f>'Samples &amp; Results'!W55</f>
        <v>0</v>
      </c>
      <c r="M40" s="4">
        <f t="shared" si="2"/>
        <v>0</v>
      </c>
      <c r="O40" s="19">
        <f>'Samples &amp; Results'!AF55</f>
        <v>0</v>
      </c>
      <c r="P40" s="4">
        <f t="shared" si="3"/>
        <v>0</v>
      </c>
      <c r="R40" s="19">
        <f>'Samples &amp; Results'!AO55</f>
        <v>0</v>
      </c>
      <c r="S40" s="4">
        <f t="shared" si="4"/>
        <v>0</v>
      </c>
    </row>
    <row r="41" spans="1:19" x14ac:dyDescent="0.2">
      <c r="A41" s="1">
        <v>37</v>
      </c>
      <c r="B41" s="1">
        <f>QC_MB!C56*5</f>
        <v>0</v>
      </c>
      <c r="C41" s="1">
        <f>QC_FB_RB!C56*5</f>
        <v>0</v>
      </c>
      <c r="D41" s="1"/>
      <c r="E41" s="1"/>
      <c r="F41" s="19">
        <f>'Samples &amp; Results'!C56</f>
        <v>0</v>
      </c>
      <c r="G41" s="4">
        <f t="shared" si="0"/>
        <v>0</v>
      </c>
      <c r="H41" s="10"/>
      <c r="I41" s="19">
        <f>'Samples &amp; Results'!M56</f>
        <v>0</v>
      </c>
      <c r="J41" s="4">
        <f t="shared" si="1"/>
        <v>0</v>
      </c>
      <c r="L41" s="19">
        <f>'Samples &amp; Results'!W56</f>
        <v>0</v>
      </c>
      <c r="M41" s="4">
        <f t="shared" si="2"/>
        <v>0</v>
      </c>
      <c r="O41" s="19">
        <f>'Samples &amp; Results'!AF56</f>
        <v>0</v>
      </c>
      <c r="P41" s="4">
        <f t="shared" si="3"/>
        <v>0</v>
      </c>
      <c r="R41" s="19">
        <f>'Samples &amp; Results'!AO56</f>
        <v>0</v>
      </c>
      <c r="S41" s="4">
        <f t="shared" si="4"/>
        <v>0</v>
      </c>
    </row>
    <row r="42" spans="1:19" x14ac:dyDescent="0.2">
      <c r="A42" s="1">
        <v>38</v>
      </c>
      <c r="B42" s="1">
        <f>QC_MB!C57*5</f>
        <v>0</v>
      </c>
      <c r="C42" s="1">
        <f>QC_FB_RB!C57*5</f>
        <v>0</v>
      </c>
      <c r="D42" s="1"/>
      <c r="E42" s="1"/>
      <c r="F42" s="19">
        <f>'Samples &amp; Results'!C57</f>
        <v>0</v>
      </c>
      <c r="G42" s="4">
        <f t="shared" si="0"/>
        <v>0</v>
      </c>
      <c r="H42" s="10"/>
      <c r="I42" s="19">
        <f>'Samples &amp; Results'!M57</f>
        <v>0</v>
      </c>
      <c r="J42" s="4">
        <f t="shared" si="1"/>
        <v>0</v>
      </c>
      <c r="L42" s="19">
        <f>'Samples &amp; Results'!W57</f>
        <v>0</v>
      </c>
      <c r="M42" s="4">
        <f t="shared" si="2"/>
        <v>0</v>
      </c>
      <c r="O42" s="19">
        <f>'Samples &amp; Results'!AF57</f>
        <v>0</v>
      </c>
      <c r="P42" s="4">
        <f t="shared" si="3"/>
        <v>0</v>
      </c>
      <c r="R42" s="19">
        <f>'Samples &amp; Results'!AO57</f>
        <v>0</v>
      </c>
      <c r="S42" s="4">
        <f t="shared" si="4"/>
        <v>0</v>
      </c>
    </row>
    <row r="43" spans="1:19" x14ac:dyDescent="0.2">
      <c r="A43" s="1">
        <v>39</v>
      </c>
      <c r="B43" s="1">
        <f>QC_MB!C58*5</f>
        <v>0</v>
      </c>
      <c r="C43" s="1">
        <f>QC_FB_RB!C58*5</f>
        <v>0</v>
      </c>
      <c r="D43" s="1"/>
      <c r="E43" s="1"/>
      <c r="F43" s="19">
        <f>'Samples &amp; Results'!C58</f>
        <v>0</v>
      </c>
      <c r="G43" s="4">
        <f t="shared" si="0"/>
        <v>0</v>
      </c>
      <c r="H43" s="10"/>
      <c r="I43" s="19">
        <f>'Samples &amp; Results'!M58</f>
        <v>0</v>
      </c>
      <c r="J43" s="4">
        <f t="shared" si="1"/>
        <v>0</v>
      </c>
      <c r="L43" s="19">
        <f>'Samples &amp; Results'!W58</f>
        <v>0</v>
      </c>
      <c r="M43" s="4">
        <f t="shared" si="2"/>
        <v>0</v>
      </c>
      <c r="O43" s="19">
        <f>'Samples &amp; Results'!AF58</f>
        <v>0</v>
      </c>
      <c r="P43" s="4">
        <f t="shared" si="3"/>
        <v>0</v>
      </c>
      <c r="R43" s="19">
        <f>'Samples &amp; Results'!AO58</f>
        <v>0</v>
      </c>
      <c r="S43" s="4">
        <f t="shared" si="4"/>
        <v>0</v>
      </c>
    </row>
    <row r="44" spans="1:19" x14ac:dyDescent="0.2">
      <c r="A44" s="1">
        <v>40</v>
      </c>
      <c r="B44" s="1">
        <f>QC_MB!C59*5</f>
        <v>0</v>
      </c>
      <c r="C44" s="1">
        <f>QC_FB_RB!C59*5</f>
        <v>0</v>
      </c>
      <c r="D44" s="1"/>
      <c r="E44" s="1"/>
      <c r="F44" s="19">
        <f>'Samples &amp; Results'!C59</f>
        <v>0</v>
      </c>
      <c r="G44" s="4">
        <f t="shared" si="0"/>
        <v>0</v>
      </c>
      <c r="H44" s="10"/>
      <c r="I44" s="19">
        <f>'Samples &amp; Results'!M59</f>
        <v>0</v>
      </c>
      <c r="J44" s="4">
        <f t="shared" si="1"/>
        <v>0</v>
      </c>
      <c r="L44" s="19">
        <f>'Samples &amp; Results'!W59</f>
        <v>0</v>
      </c>
      <c r="M44" s="4">
        <f t="shared" si="2"/>
        <v>0</v>
      </c>
      <c r="O44" s="19">
        <f>'Samples &amp; Results'!AF59</f>
        <v>0</v>
      </c>
      <c r="P44" s="4">
        <f t="shared" si="3"/>
        <v>0</v>
      </c>
      <c r="R44" s="19">
        <f>'Samples &amp; Results'!AO59</f>
        <v>0</v>
      </c>
      <c r="S44" s="4">
        <f t="shared" si="4"/>
        <v>0</v>
      </c>
    </row>
    <row r="45" spans="1:19" x14ac:dyDescent="0.2">
      <c r="A45" s="1">
        <v>41</v>
      </c>
      <c r="B45" s="1">
        <f>QC_MB!C60*5</f>
        <v>0</v>
      </c>
      <c r="C45" s="1">
        <f>QC_FB_RB!C60*5</f>
        <v>0</v>
      </c>
      <c r="D45" s="1"/>
      <c r="E45" s="1"/>
      <c r="F45" s="19">
        <f>'Samples &amp; Results'!C60</f>
        <v>0</v>
      </c>
      <c r="G45" s="4">
        <f t="shared" si="0"/>
        <v>0</v>
      </c>
      <c r="H45" s="10"/>
      <c r="I45" s="19">
        <f>'Samples &amp; Results'!M60</f>
        <v>0</v>
      </c>
      <c r="J45" s="4">
        <f t="shared" si="1"/>
        <v>0</v>
      </c>
      <c r="L45" s="19">
        <f>'Samples &amp; Results'!W60</f>
        <v>0</v>
      </c>
      <c r="M45" s="4">
        <f t="shared" si="2"/>
        <v>0</v>
      </c>
      <c r="O45" s="19">
        <f>'Samples &amp; Results'!AF60</f>
        <v>0</v>
      </c>
      <c r="P45" s="4">
        <f t="shared" si="3"/>
        <v>0</v>
      </c>
      <c r="R45" s="19">
        <f>'Samples &amp; Results'!AO60</f>
        <v>0</v>
      </c>
      <c r="S45" s="4">
        <f t="shared" si="4"/>
        <v>0</v>
      </c>
    </row>
    <row r="46" spans="1:19" x14ac:dyDescent="0.2">
      <c r="A46" s="1">
        <v>42</v>
      </c>
      <c r="B46" s="1">
        <f>QC_MB!C61*5</f>
        <v>0</v>
      </c>
      <c r="C46" s="1">
        <f>QC_FB_RB!C61*5</f>
        <v>0</v>
      </c>
      <c r="D46" s="1"/>
      <c r="E46" s="1"/>
      <c r="F46" s="19">
        <f>'Samples &amp; Results'!C61</f>
        <v>0</v>
      </c>
      <c r="G46" s="4">
        <f t="shared" si="0"/>
        <v>0</v>
      </c>
      <c r="H46" s="10"/>
      <c r="I46" s="19">
        <f>'Samples &amp; Results'!M61</f>
        <v>0</v>
      </c>
      <c r="J46" s="4">
        <f t="shared" si="1"/>
        <v>0</v>
      </c>
      <c r="L46" s="19">
        <f>'Samples &amp; Results'!W61</f>
        <v>0</v>
      </c>
      <c r="M46" s="4">
        <f t="shared" si="2"/>
        <v>0</v>
      </c>
      <c r="O46" s="19">
        <f>'Samples &amp; Results'!AF61</f>
        <v>0</v>
      </c>
      <c r="P46" s="4">
        <f t="shared" si="3"/>
        <v>0</v>
      </c>
      <c r="R46" s="19">
        <f>'Samples &amp; Results'!AO61</f>
        <v>0</v>
      </c>
      <c r="S46" s="4">
        <f t="shared" si="4"/>
        <v>0</v>
      </c>
    </row>
    <row r="47" spans="1:19" x14ac:dyDescent="0.2">
      <c r="A47" s="1">
        <v>43</v>
      </c>
      <c r="B47" s="1">
        <f>QC_MB!C62*5</f>
        <v>0</v>
      </c>
      <c r="C47" s="1">
        <f>QC_FB_RB!C62*5</f>
        <v>0</v>
      </c>
      <c r="D47" s="1"/>
      <c r="E47" s="1"/>
      <c r="F47" s="19">
        <f>'Samples &amp; Results'!C62</f>
        <v>0</v>
      </c>
      <c r="G47" s="4">
        <f t="shared" si="0"/>
        <v>0</v>
      </c>
      <c r="H47" s="10"/>
      <c r="I47" s="19">
        <f>'Samples &amp; Results'!M62</f>
        <v>0</v>
      </c>
      <c r="J47" s="4">
        <f t="shared" si="1"/>
        <v>0</v>
      </c>
      <c r="L47" s="19">
        <f>'Samples &amp; Results'!W62</f>
        <v>0</v>
      </c>
      <c r="M47" s="4">
        <f t="shared" si="2"/>
        <v>0</v>
      </c>
      <c r="O47" s="19">
        <f>'Samples &amp; Results'!AF62</f>
        <v>0</v>
      </c>
      <c r="P47" s="4">
        <f t="shared" si="3"/>
        <v>0</v>
      </c>
      <c r="R47" s="19">
        <f>'Samples &amp; Results'!AO62</f>
        <v>0</v>
      </c>
      <c r="S47" s="4">
        <f t="shared" si="4"/>
        <v>0</v>
      </c>
    </row>
    <row r="48" spans="1:19" x14ac:dyDescent="0.2">
      <c r="A48" s="1">
        <v>44</v>
      </c>
      <c r="B48" s="1">
        <f>QC_MB!C63*5</f>
        <v>0</v>
      </c>
      <c r="C48" s="1">
        <f>QC_FB_RB!C63*5</f>
        <v>0</v>
      </c>
      <c r="D48" s="1"/>
      <c r="E48" s="1"/>
      <c r="F48" s="19">
        <f>'Samples &amp; Results'!C63</f>
        <v>0</v>
      </c>
      <c r="G48" s="4">
        <f t="shared" si="0"/>
        <v>0</v>
      </c>
      <c r="H48" s="10"/>
      <c r="I48" s="19">
        <f>'Samples &amp; Results'!M63</f>
        <v>0</v>
      </c>
      <c r="J48" s="4">
        <f t="shared" si="1"/>
        <v>0</v>
      </c>
      <c r="L48" s="19">
        <f>'Samples &amp; Results'!W63</f>
        <v>0</v>
      </c>
      <c r="M48" s="4">
        <f t="shared" si="2"/>
        <v>0</v>
      </c>
      <c r="O48" s="19">
        <f>'Samples &amp; Results'!AF63</f>
        <v>0</v>
      </c>
      <c r="P48" s="4">
        <f t="shared" si="3"/>
        <v>0</v>
      </c>
      <c r="R48" s="19">
        <f>'Samples &amp; Results'!AO63</f>
        <v>0</v>
      </c>
      <c r="S48" s="4">
        <f t="shared" si="4"/>
        <v>0</v>
      </c>
    </row>
    <row r="49" spans="1:19" x14ac:dyDescent="0.2">
      <c r="A49" s="1">
        <v>45</v>
      </c>
      <c r="B49" s="1">
        <f>QC_MB!C64*5</f>
        <v>0</v>
      </c>
      <c r="C49" s="1">
        <f>QC_FB_RB!C64*5</f>
        <v>0</v>
      </c>
      <c r="D49" s="1"/>
      <c r="E49" s="1"/>
      <c r="F49" s="19">
        <f>'Samples &amp; Results'!C64</f>
        <v>0</v>
      </c>
      <c r="G49" s="4">
        <f t="shared" si="0"/>
        <v>0</v>
      </c>
      <c r="H49" s="10"/>
      <c r="I49" s="19">
        <f>'Samples &amp; Results'!M64</f>
        <v>0</v>
      </c>
      <c r="J49" s="4">
        <f t="shared" si="1"/>
        <v>0</v>
      </c>
      <c r="L49" s="19">
        <f>'Samples &amp; Results'!W64</f>
        <v>0</v>
      </c>
      <c r="M49" s="4">
        <f t="shared" si="2"/>
        <v>0</v>
      </c>
      <c r="O49" s="19">
        <f>'Samples &amp; Results'!AF64</f>
        <v>0</v>
      </c>
      <c r="P49" s="4">
        <f t="shared" si="3"/>
        <v>0</v>
      </c>
      <c r="R49" s="19">
        <f>'Samples &amp; Results'!AO64</f>
        <v>0</v>
      </c>
      <c r="S49" s="4">
        <f t="shared" si="4"/>
        <v>0</v>
      </c>
    </row>
    <row r="50" spans="1:19" x14ac:dyDescent="0.2">
      <c r="A50" s="1">
        <v>46</v>
      </c>
      <c r="B50" s="1">
        <f>QC_MB!C65*5</f>
        <v>0</v>
      </c>
      <c r="C50" s="1">
        <f>QC_FB_RB!C65*5</f>
        <v>0</v>
      </c>
      <c r="D50" s="1"/>
      <c r="E50" s="1"/>
      <c r="F50" s="19">
        <f>'Samples &amp; Results'!C65</f>
        <v>0</v>
      </c>
      <c r="G50" s="4">
        <f t="shared" si="0"/>
        <v>0</v>
      </c>
      <c r="H50" s="10"/>
      <c r="I50" s="19">
        <f>'Samples &amp; Results'!M65</f>
        <v>0</v>
      </c>
      <c r="J50" s="4">
        <f t="shared" si="1"/>
        <v>0</v>
      </c>
      <c r="L50" s="19">
        <f>'Samples &amp; Results'!W65</f>
        <v>0</v>
      </c>
      <c r="M50" s="4">
        <f t="shared" si="2"/>
        <v>0</v>
      </c>
      <c r="O50" s="19">
        <f>'Samples &amp; Results'!AF65</f>
        <v>0</v>
      </c>
      <c r="P50" s="4">
        <f t="shared" si="3"/>
        <v>0</v>
      </c>
      <c r="R50" s="19">
        <f>'Samples &amp; Results'!AO65</f>
        <v>0</v>
      </c>
      <c r="S50" s="4">
        <f t="shared" si="4"/>
        <v>0</v>
      </c>
    </row>
    <row r="51" spans="1:19" x14ac:dyDescent="0.2">
      <c r="A51" s="1">
        <v>47</v>
      </c>
      <c r="B51" s="1">
        <f>QC_MB!C66*5</f>
        <v>0</v>
      </c>
      <c r="C51" s="1">
        <f>QC_FB_RB!C66*5</f>
        <v>0</v>
      </c>
      <c r="D51" s="1"/>
      <c r="E51" s="1"/>
      <c r="F51" s="19">
        <f>'Samples &amp; Results'!C66</f>
        <v>0</v>
      </c>
      <c r="G51" s="4">
        <f t="shared" si="0"/>
        <v>0</v>
      </c>
      <c r="H51" s="10"/>
      <c r="I51" s="19">
        <f>'Samples &amp; Results'!M66</f>
        <v>0</v>
      </c>
      <c r="J51" s="4">
        <f t="shared" si="1"/>
        <v>0</v>
      </c>
      <c r="L51" s="19">
        <f>'Samples &amp; Results'!W66</f>
        <v>0</v>
      </c>
      <c r="M51" s="4">
        <f t="shared" si="2"/>
        <v>0</v>
      </c>
      <c r="O51" s="19">
        <f>'Samples &amp; Results'!AF66</f>
        <v>0</v>
      </c>
      <c r="P51" s="4">
        <f t="shared" si="3"/>
        <v>0</v>
      </c>
      <c r="R51" s="19">
        <f>'Samples &amp; Results'!AO66</f>
        <v>0</v>
      </c>
      <c r="S51" s="4">
        <f t="shared" si="4"/>
        <v>0</v>
      </c>
    </row>
    <row r="52" spans="1:19" x14ac:dyDescent="0.2">
      <c r="A52" s="1">
        <v>48</v>
      </c>
      <c r="B52" s="1">
        <f>QC_MB!C67*5</f>
        <v>0</v>
      </c>
      <c r="C52" s="1">
        <f>QC_FB_RB!C67*5</f>
        <v>0</v>
      </c>
      <c r="D52" s="1"/>
      <c r="E52" s="1"/>
      <c r="F52" s="19">
        <f>'Samples &amp; Results'!C67</f>
        <v>0</v>
      </c>
      <c r="G52" s="4">
        <f t="shared" si="0"/>
        <v>0</v>
      </c>
      <c r="H52" s="10"/>
      <c r="I52" s="19">
        <f>'Samples &amp; Results'!M67</f>
        <v>0</v>
      </c>
      <c r="J52" s="4">
        <f t="shared" si="1"/>
        <v>0</v>
      </c>
      <c r="L52" s="19">
        <f>'Samples &amp; Results'!W67</f>
        <v>0</v>
      </c>
      <c r="M52" s="4">
        <f t="shared" si="2"/>
        <v>0</v>
      </c>
      <c r="O52" s="19">
        <f>'Samples &amp; Results'!AF67</f>
        <v>0</v>
      </c>
      <c r="P52" s="4">
        <f t="shared" si="3"/>
        <v>0</v>
      </c>
      <c r="R52" s="19">
        <f>'Samples &amp; Results'!AO67</f>
        <v>0</v>
      </c>
      <c r="S52" s="4">
        <f t="shared" si="4"/>
        <v>0</v>
      </c>
    </row>
    <row r="53" spans="1:19" x14ac:dyDescent="0.2">
      <c r="A53" s="1">
        <v>49</v>
      </c>
      <c r="B53" s="1">
        <f>QC_MB!C68*5</f>
        <v>0</v>
      </c>
      <c r="C53" s="1">
        <f>QC_FB_RB!C68*5</f>
        <v>0</v>
      </c>
      <c r="D53" s="1"/>
      <c r="E53" s="1"/>
      <c r="F53" s="19">
        <f>'Samples &amp; Results'!C68</f>
        <v>0</v>
      </c>
      <c r="G53" s="4">
        <f t="shared" si="0"/>
        <v>0</v>
      </c>
      <c r="H53" s="10"/>
      <c r="I53" s="19">
        <f>'Samples &amp; Results'!M68</f>
        <v>0</v>
      </c>
      <c r="J53" s="4">
        <f t="shared" si="1"/>
        <v>0</v>
      </c>
      <c r="L53" s="19">
        <f>'Samples &amp; Results'!W68</f>
        <v>0</v>
      </c>
      <c r="M53" s="4">
        <f t="shared" si="2"/>
        <v>0</v>
      </c>
      <c r="O53" s="19">
        <f>'Samples &amp; Results'!AF68</f>
        <v>0</v>
      </c>
      <c r="P53" s="4">
        <f t="shared" si="3"/>
        <v>0</v>
      </c>
      <c r="R53" s="19">
        <f>'Samples &amp; Results'!AO68</f>
        <v>0</v>
      </c>
      <c r="S53" s="4">
        <f t="shared" si="4"/>
        <v>0</v>
      </c>
    </row>
    <row r="54" spans="1:19" x14ac:dyDescent="0.2">
      <c r="A54" s="1">
        <v>50</v>
      </c>
      <c r="B54" s="1">
        <f>QC_MB!C69*5</f>
        <v>0</v>
      </c>
      <c r="C54" s="1">
        <f>QC_FB_RB!C69*5</f>
        <v>0</v>
      </c>
      <c r="D54" s="1"/>
      <c r="E54" s="1"/>
      <c r="F54" s="19">
        <f>'Samples &amp; Results'!C69</f>
        <v>0</v>
      </c>
      <c r="G54" s="4">
        <f t="shared" si="0"/>
        <v>0</v>
      </c>
      <c r="H54" s="10"/>
      <c r="I54" s="19">
        <f>'Samples &amp; Results'!M69</f>
        <v>0</v>
      </c>
      <c r="J54" s="4">
        <f t="shared" si="1"/>
        <v>0</v>
      </c>
      <c r="L54" s="19">
        <f>'Samples &amp; Results'!W69</f>
        <v>0</v>
      </c>
      <c r="M54" s="4">
        <f t="shared" si="2"/>
        <v>0</v>
      </c>
      <c r="O54" s="19">
        <f>'Samples &amp; Results'!AF69</f>
        <v>0</v>
      </c>
      <c r="P54" s="4">
        <f t="shared" si="3"/>
        <v>0</v>
      </c>
      <c r="R54" s="19">
        <f>'Samples &amp; Results'!AO69</f>
        <v>0</v>
      </c>
      <c r="S54" s="4">
        <f t="shared" si="4"/>
        <v>0</v>
      </c>
    </row>
    <row r="55" spans="1:19" x14ac:dyDescent="0.2">
      <c r="A55" s="1">
        <v>51</v>
      </c>
      <c r="B55" s="1">
        <f>QC_MB!C70*5</f>
        <v>0</v>
      </c>
      <c r="C55" s="1">
        <f>QC_FB_RB!C70*5</f>
        <v>0</v>
      </c>
      <c r="D55" s="1"/>
      <c r="E55" s="1"/>
      <c r="F55" s="19">
        <f>'Samples &amp; Results'!C70</f>
        <v>0</v>
      </c>
      <c r="G55" s="4">
        <f t="shared" si="0"/>
        <v>0</v>
      </c>
      <c r="H55" s="10"/>
      <c r="I55" s="19">
        <f>'Samples &amp; Results'!M70</f>
        <v>0</v>
      </c>
      <c r="J55" s="4">
        <f t="shared" si="1"/>
        <v>0</v>
      </c>
      <c r="L55" s="19">
        <f>'Samples &amp; Results'!W70</f>
        <v>0</v>
      </c>
      <c r="M55" s="4">
        <f t="shared" si="2"/>
        <v>0</v>
      </c>
      <c r="O55" s="19">
        <f>'Samples &amp; Results'!AF70</f>
        <v>0</v>
      </c>
      <c r="P55" s="4">
        <f t="shared" si="3"/>
        <v>0</v>
      </c>
      <c r="R55" s="19">
        <f>'Samples &amp; Results'!AO70</f>
        <v>0</v>
      </c>
      <c r="S55" s="4">
        <f t="shared" si="4"/>
        <v>0</v>
      </c>
    </row>
    <row r="56" spans="1:19" x14ac:dyDescent="0.2">
      <c r="A56" s="1">
        <v>52</v>
      </c>
      <c r="B56" s="1">
        <f>QC_MB!C71*5</f>
        <v>0</v>
      </c>
      <c r="C56" s="1">
        <f>QC_FB_RB!C71*5</f>
        <v>0</v>
      </c>
      <c r="D56" s="1"/>
      <c r="E56" s="1"/>
      <c r="F56" s="19">
        <f>'Samples &amp; Results'!C71</f>
        <v>0</v>
      </c>
      <c r="G56" s="4">
        <f t="shared" si="0"/>
        <v>0</v>
      </c>
      <c r="H56" s="10"/>
      <c r="I56" s="19">
        <f>'Samples &amp; Results'!M71</f>
        <v>0</v>
      </c>
      <c r="J56" s="4">
        <f t="shared" si="1"/>
        <v>0</v>
      </c>
      <c r="L56" s="19">
        <f>'Samples &amp; Results'!W71</f>
        <v>0</v>
      </c>
      <c r="M56" s="4">
        <f t="shared" si="2"/>
        <v>0</v>
      </c>
      <c r="O56" s="19">
        <f>'Samples &amp; Results'!AF71</f>
        <v>0</v>
      </c>
      <c r="P56" s="4">
        <f t="shared" si="3"/>
        <v>0</v>
      </c>
      <c r="R56" s="19">
        <f>'Samples &amp; Results'!AO71</f>
        <v>0</v>
      </c>
      <c r="S56" s="4">
        <f t="shared" si="4"/>
        <v>0</v>
      </c>
    </row>
    <row r="57" spans="1:19" x14ac:dyDescent="0.2">
      <c r="A57" s="1">
        <v>53</v>
      </c>
      <c r="B57" s="1">
        <f>QC_MB!C72*5</f>
        <v>0</v>
      </c>
      <c r="C57" s="1">
        <f>QC_FB_RB!C72*5</f>
        <v>0</v>
      </c>
      <c r="D57" s="1"/>
      <c r="E57" s="1"/>
      <c r="F57" s="19">
        <f>'Samples &amp; Results'!C72</f>
        <v>0</v>
      </c>
      <c r="G57" s="4">
        <f t="shared" si="0"/>
        <v>0</v>
      </c>
      <c r="H57" s="10"/>
      <c r="I57" s="19">
        <f>'Samples &amp; Results'!M72</f>
        <v>0</v>
      </c>
      <c r="J57" s="4">
        <f t="shared" si="1"/>
        <v>0</v>
      </c>
      <c r="L57" s="19">
        <f>'Samples &amp; Results'!W72</f>
        <v>0</v>
      </c>
      <c r="M57" s="4">
        <f t="shared" si="2"/>
        <v>0</v>
      </c>
      <c r="O57" s="19">
        <f>'Samples &amp; Results'!AF72</f>
        <v>0</v>
      </c>
      <c r="P57" s="4">
        <f t="shared" si="3"/>
        <v>0</v>
      </c>
      <c r="R57" s="19">
        <f>'Samples &amp; Results'!AO72</f>
        <v>0</v>
      </c>
      <c r="S57" s="4">
        <f t="shared" si="4"/>
        <v>0</v>
      </c>
    </row>
    <row r="58" spans="1:19" x14ac:dyDescent="0.2">
      <c r="A58" s="1">
        <v>54</v>
      </c>
      <c r="B58" s="1">
        <f>QC_MB!C73*5</f>
        <v>0</v>
      </c>
      <c r="C58" s="1">
        <f>QC_FB_RB!C73*5</f>
        <v>0</v>
      </c>
      <c r="D58" s="1"/>
      <c r="E58" s="1"/>
      <c r="F58" s="19">
        <f>'Samples &amp; Results'!C73</f>
        <v>0</v>
      </c>
      <c r="G58" s="4">
        <f t="shared" si="0"/>
        <v>0</v>
      </c>
      <c r="H58" s="10"/>
      <c r="I58" s="19">
        <f>'Samples &amp; Results'!M73</f>
        <v>0</v>
      </c>
      <c r="J58" s="4">
        <f t="shared" si="1"/>
        <v>0</v>
      </c>
      <c r="L58" s="19">
        <f>'Samples &amp; Results'!W73</f>
        <v>0</v>
      </c>
      <c r="M58" s="4">
        <f t="shared" si="2"/>
        <v>0</v>
      </c>
      <c r="O58" s="19">
        <f>'Samples &amp; Results'!AF73</f>
        <v>0</v>
      </c>
      <c r="P58" s="4">
        <f t="shared" si="3"/>
        <v>0</v>
      </c>
      <c r="R58" s="19">
        <f>'Samples &amp; Results'!AO73</f>
        <v>0</v>
      </c>
      <c r="S58" s="4">
        <f t="shared" si="4"/>
        <v>0</v>
      </c>
    </row>
    <row r="59" spans="1:19" x14ac:dyDescent="0.2">
      <c r="A59" s="1">
        <v>55</v>
      </c>
      <c r="B59" s="1">
        <f>QC_MB!C74*5</f>
        <v>0</v>
      </c>
      <c r="C59" s="1">
        <f>QC_FB_RB!C74*5</f>
        <v>0</v>
      </c>
      <c r="D59" s="1"/>
      <c r="E59" s="1"/>
      <c r="F59" s="19">
        <f>'Samples &amp; Results'!C74</f>
        <v>0</v>
      </c>
      <c r="G59" s="4">
        <f t="shared" si="0"/>
        <v>0</v>
      </c>
      <c r="H59" s="10"/>
      <c r="I59" s="19">
        <f>'Samples &amp; Results'!M74</f>
        <v>0</v>
      </c>
      <c r="J59" s="4">
        <f t="shared" si="1"/>
        <v>0</v>
      </c>
      <c r="L59" s="19">
        <f>'Samples &amp; Results'!W74</f>
        <v>0</v>
      </c>
      <c r="M59" s="4">
        <f t="shared" si="2"/>
        <v>0</v>
      </c>
      <c r="O59" s="19">
        <f>'Samples &amp; Results'!AF74</f>
        <v>0</v>
      </c>
      <c r="P59" s="4">
        <f t="shared" si="3"/>
        <v>0</v>
      </c>
      <c r="R59" s="19">
        <f>'Samples &amp; Results'!AO74</f>
        <v>0</v>
      </c>
      <c r="S59" s="4">
        <f t="shared" si="4"/>
        <v>0</v>
      </c>
    </row>
    <row r="60" spans="1:19" x14ac:dyDescent="0.2">
      <c r="A60" s="1">
        <v>56</v>
      </c>
      <c r="B60" s="1">
        <f>QC_MB!C75*5</f>
        <v>0</v>
      </c>
      <c r="C60" s="1">
        <f>QC_FB_RB!C75*5</f>
        <v>0</v>
      </c>
      <c r="D60" s="1"/>
      <c r="E60" s="1"/>
      <c r="F60" s="19">
        <f>'Samples &amp; Results'!C75</f>
        <v>0</v>
      </c>
      <c r="G60" s="4">
        <f t="shared" si="0"/>
        <v>0</v>
      </c>
      <c r="H60" s="10"/>
      <c r="I60" s="19">
        <f>'Samples &amp; Results'!M75</f>
        <v>0</v>
      </c>
      <c r="J60" s="4">
        <f t="shared" si="1"/>
        <v>0</v>
      </c>
      <c r="L60" s="19">
        <f>'Samples &amp; Results'!W75</f>
        <v>0</v>
      </c>
      <c r="M60" s="4">
        <f t="shared" si="2"/>
        <v>0</v>
      </c>
      <c r="O60" s="19">
        <f>'Samples &amp; Results'!AF75</f>
        <v>0</v>
      </c>
      <c r="P60" s="4">
        <f t="shared" si="3"/>
        <v>0</v>
      </c>
      <c r="R60" s="19">
        <f>'Samples &amp; Results'!AO75</f>
        <v>0</v>
      </c>
      <c r="S60" s="4">
        <f t="shared" si="4"/>
        <v>0</v>
      </c>
    </row>
    <row r="61" spans="1:19" x14ac:dyDescent="0.2">
      <c r="A61" s="1">
        <v>57</v>
      </c>
      <c r="B61" s="1">
        <f>QC_MB!C76*5</f>
        <v>0</v>
      </c>
      <c r="C61" s="1">
        <f>QC_FB_RB!C76*5</f>
        <v>0</v>
      </c>
      <c r="D61" s="1"/>
      <c r="E61" s="1"/>
      <c r="F61" s="19">
        <f>'Samples &amp; Results'!C76</f>
        <v>0</v>
      </c>
      <c r="G61" s="4">
        <f t="shared" si="0"/>
        <v>0</v>
      </c>
      <c r="H61" s="10"/>
      <c r="I61" s="19">
        <f>'Samples &amp; Results'!M76</f>
        <v>0</v>
      </c>
      <c r="J61" s="4">
        <f t="shared" si="1"/>
        <v>0</v>
      </c>
      <c r="L61" s="19">
        <f>'Samples &amp; Results'!W76</f>
        <v>0</v>
      </c>
      <c r="M61" s="4">
        <f t="shared" si="2"/>
        <v>0</v>
      </c>
      <c r="O61" s="19">
        <f>'Samples &amp; Results'!AF76</f>
        <v>0</v>
      </c>
      <c r="P61" s="4">
        <f t="shared" si="3"/>
        <v>0</v>
      </c>
      <c r="R61" s="19">
        <f>'Samples &amp; Results'!AO76</f>
        <v>0</v>
      </c>
      <c r="S61" s="4">
        <f t="shared" si="4"/>
        <v>0</v>
      </c>
    </row>
    <row r="62" spans="1:19" x14ac:dyDescent="0.2">
      <c r="A62" s="1">
        <v>58</v>
      </c>
      <c r="B62" s="1">
        <f>QC_MB!C77*5</f>
        <v>0</v>
      </c>
      <c r="C62" s="1">
        <f>QC_FB_RB!C77*5</f>
        <v>0</v>
      </c>
      <c r="D62" s="1"/>
      <c r="E62" s="1"/>
      <c r="F62" s="19">
        <f>'Samples &amp; Results'!C77</f>
        <v>0</v>
      </c>
      <c r="G62" s="4">
        <f t="shared" si="0"/>
        <v>0</v>
      </c>
      <c r="H62" s="10"/>
      <c r="I62" s="19">
        <f>'Samples &amp; Results'!M77</f>
        <v>0</v>
      </c>
      <c r="J62" s="4">
        <f t="shared" si="1"/>
        <v>0</v>
      </c>
      <c r="L62" s="19">
        <f>'Samples &amp; Results'!W77</f>
        <v>0</v>
      </c>
      <c r="M62" s="4">
        <f t="shared" si="2"/>
        <v>0</v>
      </c>
      <c r="O62" s="19">
        <f>'Samples &amp; Results'!AF77</f>
        <v>0</v>
      </c>
      <c r="P62" s="4">
        <f t="shared" si="3"/>
        <v>0</v>
      </c>
      <c r="R62" s="19">
        <f>'Samples &amp; Results'!AO77</f>
        <v>0</v>
      </c>
      <c r="S62" s="4">
        <f t="shared" si="4"/>
        <v>0</v>
      </c>
    </row>
    <row r="63" spans="1:19" x14ac:dyDescent="0.2">
      <c r="A63" s="1">
        <v>59</v>
      </c>
      <c r="B63" s="1">
        <f>QC_MB!C78*5</f>
        <v>0</v>
      </c>
      <c r="C63" s="1">
        <f>QC_FB_RB!C78*5</f>
        <v>0</v>
      </c>
      <c r="D63" s="1"/>
      <c r="E63" s="1"/>
      <c r="F63" s="19">
        <f>'Samples &amp; Results'!C78</f>
        <v>0</v>
      </c>
      <c r="G63" s="4">
        <f t="shared" si="0"/>
        <v>0</v>
      </c>
      <c r="H63" s="10"/>
      <c r="I63" s="19">
        <f>'Samples &amp; Results'!M78</f>
        <v>0</v>
      </c>
      <c r="J63" s="4">
        <f t="shared" si="1"/>
        <v>0</v>
      </c>
      <c r="L63" s="19">
        <f>'Samples &amp; Results'!W78</f>
        <v>0</v>
      </c>
      <c r="M63" s="4">
        <f t="shared" si="2"/>
        <v>0</v>
      </c>
      <c r="O63" s="19">
        <f>'Samples &amp; Results'!AF78</f>
        <v>0</v>
      </c>
      <c r="P63" s="4">
        <f t="shared" si="3"/>
        <v>0</v>
      </c>
      <c r="R63" s="19">
        <f>'Samples &amp; Results'!AO78</f>
        <v>0</v>
      </c>
      <c r="S63" s="4">
        <f t="shared" si="4"/>
        <v>0</v>
      </c>
    </row>
    <row r="64" spans="1:19" x14ac:dyDescent="0.2">
      <c r="A64" s="1">
        <v>60</v>
      </c>
      <c r="B64" s="1">
        <f>QC_MB!C79*5</f>
        <v>0</v>
      </c>
      <c r="C64" s="1">
        <f>QC_FB_RB!C79*5</f>
        <v>0</v>
      </c>
      <c r="D64" s="1"/>
      <c r="E64" s="1"/>
      <c r="F64" s="19">
        <f>'Samples &amp; Results'!C79</f>
        <v>0</v>
      </c>
      <c r="G64" s="4">
        <f t="shared" si="0"/>
        <v>0</v>
      </c>
      <c r="H64" s="10"/>
      <c r="I64" s="19">
        <f>'Samples &amp; Results'!M79</f>
        <v>0</v>
      </c>
      <c r="J64" s="4">
        <f t="shared" si="1"/>
        <v>0</v>
      </c>
      <c r="L64" s="19">
        <f>'Samples &amp; Results'!W79</f>
        <v>0</v>
      </c>
      <c r="M64" s="4">
        <f t="shared" si="2"/>
        <v>0</v>
      </c>
      <c r="O64" s="19">
        <f>'Samples &amp; Results'!AF79</f>
        <v>0</v>
      </c>
      <c r="P64" s="4">
        <f t="shared" si="3"/>
        <v>0</v>
      </c>
      <c r="R64" s="19">
        <f>'Samples &amp; Results'!AO79</f>
        <v>0</v>
      </c>
      <c r="S64" s="4">
        <f t="shared" si="4"/>
        <v>0</v>
      </c>
    </row>
    <row r="65" spans="1:19" x14ac:dyDescent="0.2">
      <c r="A65" s="1">
        <v>61</v>
      </c>
      <c r="B65" s="1">
        <f>QC_MB!C80*5</f>
        <v>0</v>
      </c>
      <c r="C65" s="1">
        <f>QC_FB_RB!C80*5</f>
        <v>0</v>
      </c>
      <c r="D65" s="1"/>
      <c r="E65" s="1"/>
      <c r="F65" s="19">
        <f>'Samples &amp; Results'!C80</f>
        <v>0</v>
      </c>
      <c r="G65" s="4">
        <f t="shared" si="0"/>
        <v>0</v>
      </c>
      <c r="H65" s="10"/>
      <c r="I65" s="19">
        <f>'Samples &amp; Results'!M80</f>
        <v>0</v>
      </c>
      <c r="J65" s="4">
        <f t="shared" si="1"/>
        <v>0</v>
      </c>
      <c r="L65" s="19">
        <f>'Samples &amp; Results'!W80</f>
        <v>0</v>
      </c>
      <c r="M65" s="4">
        <f t="shared" si="2"/>
        <v>0</v>
      </c>
      <c r="O65" s="19">
        <f>'Samples &amp; Results'!AF80</f>
        <v>0</v>
      </c>
      <c r="P65" s="4">
        <f t="shared" si="3"/>
        <v>0</v>
      </c>
      <c r="R65" s="19">
        <f>'Samples &amp; Results'!AO80</f>
        <v>0</v>
      </c>
      <c r="S65" s="4">
        <f t="shared" si="4"/>
        <v>0</v>
      </c>
    </row>
    <row r="66" spans="1:19" x14ac:dyDescent="0.2">
      <c r="A66" s="1">
        <v>62</v>
      </c>
      <c r="B66" s="1">
        <f>QC_MB!C81*5</f>
        <v>0</v>
      </c>
      <c r="C66" s="1">
        <f>QC_FB_RB!C81*5</f>
        <v>0</v>
      </c>
      <c r="D66" s="1"/>
      <c r="E66" s="1"/>
      <c r="F66" s="19">
        <f>'Samples &amp; Results'!C81</f>
        <v>0</v>
      </c>
      <c r="G66" s="4">
        <f t="shared" si="0"/>
        <v>0</v>
      </c>
      <c r="H66" s="10"/>
      <c r="I66" s="19">
        <f>'Samples &amp; Results'!M81</f>
        <v>0</v>
      </c>
      <c r="J66" s="4">
        <f t="shared" si="1"/>
        <v>0</v>
      </c>
      <c r="L66" s="19">
        <f>'Samples &amp; Results'!W81</f>
        <v>0</v>
      </c>
      <c r="M66" s="4">
        <f t="shared" si="2"/>
        <v>0</v>
      </c>
      <c r="O66" s="19">
        <f>'Samples &amp; Results'!AF81</f>
        <v>0</v>
      </c>
      <c r="P66" s="4">
        <f t="shared" si="3"/>
        <v>0</v>
      </c>
      <c r="R66" s="19">
        <f>'Samples &amp; Results'!AO81</f>
        <v>0</v>
      </c>
      <c r="S66" s="4">
        <f t="shared" si="4"/>
        <v>0</v>
      </c>
    </row>
    <row r="67" spans="1:19" x14ac:dyDescent="0.2">
      <c r="A67" s="1">
        <v>63</v>
      </c>
      <c r="B67" s="1">
        <f>QC_MB!C82*5</f>
        <v>0</v>
      </c>
      <c r="C67" s="1">
        <f>QC_FB_RB!C82*5</f>
        <v>0</v>
      </c>
      <c r="D67" s="1"/>
      <c r="E67" s="1"/>
      <c r="F67" s="19">
        <f>'Samples &amp; Results'!C82</f>
        <v>0</v>
      </c>
      <c r="G67" s="4">
        <f t="shared" si="0"/>
        <v>0</v>
      </c>
      <c r="H67" s="10"/>
      <c r="I67" s="19">
        <f>'Samples &amp; Results'!M82</f>
        <v>0</v>
      </c>
      <c r="J67" s="4">
        <f t="shared" si="1"/>
        <v>0</v>
      </c>
      <c r="L67" s="19">
        <f>'Samples &amp; Results'!W82</f>
        <v>0</v>
      </c>
      <c r="M67" s="4">
        <f t="shared" si="2"/>
        <v>0</v>
      </c>
      <c r="O67" s="19">
        <f>'Samples &amp; Results'!AF82</f>
        <v>0</v>
      </c>
      <c r="P67" s="4">
        <f t="shared" si="3"/>
        <v>0</v>
      </c>
      <c r="R67" s="19">
        <f>'Samples &amp; Results'!AO82</f>
        <v>0</v>
      </c>
      <c r="S67" s="4">
        <f t="shared" si="4"/>
        <v>0</v>
      </c>
    </row>
    <row r="68" spans="1:19" x14ac:dyDescent="0.2">
      <c r="A68" s="1">
        <v>64</v>
      </c>
      <c r="B68" s="1">
        <f>QC_MB!C83*5</f>
        <v>0</v>
      </c>
      <c r="C68" s="1">
        <f>QC_FB_RB!C83*5</f>
        <v>0</v>
      </c>
      <c r="D68" s="1"/>
      <c r="E68" s="1"/>
      <c r="F68" s="19">
        <f>'Samples &amp; Results'!C83</f>
        <v>0</v>
      </c>
      <c r="G68" s="4">
        <f t="shared" si="0"/>
        <v>0</v>
      </c>
      <c r="H68" s="10"/>
      <c r="I68" s="19">
        <f>'Samples &amp; Results'!M83</f>
        <v>0</v>
      </c>
      <c r="J68" s="4">
        <f t="shared" si="1"/>
        <v>0</v>
      </c>
      <c r="L68" s="19">
        <f>'Samples &amp; Results'!W83</f>
        <v>0</v>
      </c>
      <c r="M68" s="4">
        <f t="shared" si="2"/>
        <v>0</v>
      </c>
      <c r="O68" s="19">
        <f>'Samples &amp; Results'!AF83</f>
        <v>0</v>
      </c>
      <c r="P68" s="4">
        <f t="shared" si="3"/>
        <v>0</v>
      </c>
      <c r="R68" s="19">
        <f>'Samples &amp; Results'!AO83</f>
        <v>0</v>
      </c>
      <c r="S68" s="4">
        <f t="shared" si="4"/>
        <v>0</v>
      </c>
    </row>
    <row r="69" spans="1:19" x14ac:dyDescent="0.2">
      <c r="A69" s="1">
        <v>65</v>
      </c>
      <c r="B69" s="1">
        <f>QC_MB!C84*5</f>
        <v>0</v>
      </c>
      <c r="C69" s="1">
        <f>QC_FB_RB!C84*5</f>
        <v>0</v>
      </c>
      <c r="D69" s="1"/>
      <c r="E69" s="1"/>
      <c r="F69" s="19">
        <f>'Samples &amp; Results'!C84</f>
        <v>0</v>
      </c>
      <c r="G69" s="4">
        <f t="shared" si="0"/>
        <v>0</v>
      </c>
      <c r="H69" s="10"/>
      <c r="I69" s="19">
        <f>'Samples &amp; Results'!M84</f>
        <v>0</v>
      </c>
      <c r="J69" s="4">
        <f t="shared" si="1"/>
        <v>0</v>
      </c>
      <c r="L69" s="19">
        <f>'Samples &amp; Results'!W84</f>
        <v>0</v>
      </c>
      <c r="M69" s="4">
        <f t="shared" si="2"/>
        <v>0</v>
      </c>
      <c r="O69" s="19">
        <f>'Samples &amp; Results'!AF84</f>
        <v>0</v>
      </c>
      <c r="P69" s="4">
        <f t="shared" si="3"/>
        <v>0</v>
      </c>
      <c r="R69" s="19">
        <f>'Samples &amp; Results'!AO84</f>
        <v>0</v>
      </c>
      <c r="S69" s="4">
        <f t="shared" si="4"/>
        <v>0</v>
      </c>
    </row>
    <row r="70" spans="1:19" x14ac:dyDescent="0.2">
      <c r="A70" s="1">
        <v>66</v>
      </c>
      <c r="B70" s="1">
        <f>QC_MB!C85*5</f>
        <v>0</v>
      </c>
      <c r="C70" s="1">
        <f>QC_FB_RB!C85*5</f>
        <v>0</v>
      </c>
      <c r="D70" s="1"/>
      <c r="E70" s="1"/>
      <c r="F70" s="19">
        <f>'Samples &amp; Results'!C85</f>
        <v>0</v>
      </c>
      <c r="G70" s="4">
        <f t="shared" ref="G70:G133" si="5">IF(F70&gt;(MAX(B70,C70)),F70, 0)</f>
        <v>0</v>
      </c>
      <c r="H70" s="10"/>
      <c r="I70" s="19">
        <f>'Samples &amp; Results'!M85</f>
        <v>0</v>
      </c>
      <c r="J70" s="4">
        <f t="shared" ref="J70:J133" si="6">IF(I70&gt;(MAX(B70,C70)),I70, 0)</f>
        <v>0</v>
      </c>
      <c r="L70" s="19">
        <f>'Samples &amp; Results'!W85</f>
        <v>0</v>
      </c>
      <c r="M70" s="4">
        <f t="shared" ref="M70:M133" si="7">IF(L70&gt;(MAX(B70,C70)),L70, 0)</f>
        <v>0</v>
      </c>
      <c r="O70" s="19">
        <f>'Samples &amp; Results'!AF85</f>
        <v>0</v>
      </c>
      <c r="P70" s="4">
        <f t="shared" ref="P70:P133" si="8">IF(O70&gt;(MAX(B70,C70)),O70, 0)</f>
        <v>0</v>
      </c>
      <c r="R70" s="19">
        <f>'Samples &amp; Results'!AO85</f>
        <v>0</v>
      </c>
      <c r="S70" s="4">
        <f t="shared" ref="S70:S133" si="9">IF(R70&gt;(MAX(B70,C70)),R70, 0)</f>
        <v>0</v>
      </c>
    </row>
    <row r="71" spans="1:19" x14ac:dyDescent="0.2">
      <c r="A71" s="1">
        <v>67</v>
      </c>
      <c r="B71" s="1">
        <f>QC_MB!C86*5</f>
        <v>0</v>
      </c>
      <c r="C71" s="1">
        <f>QC_FB_RB!C86*5</f>
        <v>0</v>
      </c>
      <c r="D71" s="1"/>
      <c r="E71" s="1"/>
      <c r="F71" s="19">
        <f>'Samples &amp; Results'!C86</f>
        <v>0</v>
      </c>
      <c r="G71" s="4">
        <f t="shared" si="5"/>
        <v>0</v>
      </c>
      <c r="H71" s="10"/>
      <c r="I71" s="19">
        <f>'Samples &amp; Results'!M86</f>
        <v>0</v>
      </c>
      <c r="J71" s="4">
        <f t="shared" si="6"/>
        <v>0</v>
      </c>
      <c r="L71" s="19">
        <f>'Samples &amp; Results'!W86</f>
        <v>0</v>
      </c>
      <c r="M71" s="4">
        <f t="shared" si="7"/>
        <v>0</v>
      </c>
      <c r="O71" s="19">
        <f>'Samples &amp; Results'!AF86</f>
        <v>0</v>
      </c>
      <c r="P71" s="4">
        <f t="shared" si="8"/>
        <v>0</v>
      </c>
      <c r="R71" s="19">
        <f>'Samples &amp; Results'!AO86</f>
        <v>0</v>
      </c>
      <c r="S71" s="4">
        <f t="shared" si="9"/>
        <v>0</v>
      </c>
    </row>
    <row r="72" spans="1:19" x14ac:dyDescent="0.2">
      <c r="A72" s="1">
        <v>68</v>
      </c>
      <c r="B72" s="1">
        <f>QC_MB!C87*5</f>
        <v>0</v>
      </c>
      <c r="C72" s="1">
        <f>QC_FB_RB!C87*5</f>
        <v>0</v>
      </c>
      <c r="D72" s="1"/>
      <c r="E72" s="1"/>
      <c r="F72" s="19">
        <f>'Samples &amp; Results'!C87</f>
        <v>0</v>
      </c>
      <c r="G72" s="4">
        <f t="shared" si="5"/>
        <v>0</v>
      </c>
      <c r="H72" s="10"/>
      <c r="I72" s="19">
        <f>'Samples &amp; Results'!M87</f>
        <v>0</v>
      </c>
      <c r="J72" s="4">
        <f t="shared" si="6"/>
        <v>0</v>
      </c>
      <c r="L72" s="19">
        <f>'Samples &amp; Results'!W87</f>
        <v>0</v>
      </c>
      <c r="M72" s="4">
        <f t="shared" si="7"/>
        <v>0</v>
      </c>
      <c r="O72" s="19">
        <f>'Samples &amp; Results'!AF87</f>
        <v>0</v>
      </c>
      <c r="P72" s="4">
        <f t="shared" si="8"/>
        <v>0</v>
      </c>
      <c r="R72" s="19">
        <f>'Samples &amp; Results'!AO87</f>
        <v>0</v>
      </c>
      <c r="S72" s="4">
        <f t="shared" si="9"/>
        <v>0</v>
      </c>
    </row>
    <row r="73" spans="1:19" x14ac:dyDescent="0.2">
      <c r="A73" s="1">
        <v>69</v>
      </c>
      <c r="B73" s="1">
        <f>QC_MB!C88*5</f>
        <v>0</v>
      </c>
      <c r="C73" s="1">
        <f>QC_FB_RB!C88*5</f>
        <v>0</v>
      </c>
      <c r="D73" s="1"/>
      <c r="E73" s="1"/>
      <c r="F73" s="19">
        <f>'Samples &amp; Results'!C88</f>
        <v>0</v>
      </c>
      <c r="G73" s="4">
        <f t="shared" si="5"/>
        <v>0</v>
      </c>
      <c r="H73" s="10"/>
      <c r="I73" s="19">
        <f>'Samples &amp; Results'!M88</f>
        <v>0</v>
      </c>
      <c r="J73" s="4">
        <f t="shared" si="6"/>
        <v>0</v>
      </c>
      <c r="L73" s="19">
        <f>'Samples &amp; Results'!W88</f>
        <v>0</v>
      </c>
      <c r="M73" s="4">
        <f t="shared" si="7"/>
        <v>0</v>
      </c>
      <c r="O73" s="19">
        <f>'Samples &amp; Results'!AF88</f>
        <v>0</v>
      </c>
      <c r="P73" s="4">
        <f t="shared" si="8"/>
        <v>0</v>
      </c>
      <c r="R73" s="19">
        <f>'Samples &amp; Results'!AO88</f>
        <v>0</v>
      </c>
      <c r="S73" s="4">
        <f t="shared" si="9"/>
        <v>0</v>
      </c>
    </row>
    <row r="74" spans="1:19" x14ac:dyDescent="0.2">
      <c r="A74" s="1">
        <v>70</v>
      </c>
      <c r="B74" s="1">
        <f>QC_MB!C89*5</f>
        <v>0</v>
      </c>
      <c r="C74" s="1">
        <f>QC_FB_RB!C89*5</f>
        <v>0</v>
      </c>
      <c r="D74" s="1"/>
      <c r="E74" s="1"/>
      <c r="F74" s="19">
        <f>'Samples &amp; Results'!C89</f>
        <v>0</v>
      </c>
      <c r="G74" s="4">
        <f t="shared" si="5"/>
        <v>0</v>
      </c>
      <c r="H74" s="10"/>
      <c r="I74" s="19">
        <f>'Samples &amp; Results'!M89</f>
        <v>0</v>
      </c>
      <c r="J74" s="4">
        <f t="shared" si="6"/>
        <v>0</v>
      </c>
      <c r="L74" s="19">
        <f>'Samples &amp; Results'!W89</f>
        <v>0</v>
      </c>
      <c r="M74" s="4">
        <f t="shared" si="7"/>
        <v>0</v>
      </c>
      <c r="O74" s="19">
        <f>'Samples &amp; Results'!AF89</f>
        <v>0</v>
      </c>
      <c r="P74" s="4">
        <f t="shared" si="8"/>
        <v>0</v>
      </c>
      <c r="R74" s="19">
        <f>'Samples &amp; Results'!AO89</f>
        <v>0</v>
      </c>
      <c r="S74" s="4">
        <f t="shared" si="9"/>
        <v>0</v>
      </c>
    </row>
    <row r="75" spans="1:19" x14ac:dyDescent="0.2">
      <c r="A75" s="1">
        <v>71</v>
      </c>
      <c r="B75" s="1">
        <f>QC_MB!C90*5</f>
        <v>0</v>
      </c>
      <c r="C75" s="1">
        <f>QC_FB_RB!C90*5</f>
        <v>0</v>
      </c>
      <c r="D75" s="1"/>
      <c r="E75" s="1"/>
      <c r="F75" s="19">
        <f>'Samples &amp; Results'!C90</f>
        <v>0</v>
      </c>
      <c r="G75" s="4">
        <f t="shared" si="5"/>
        <v>0</v>
      </c>
      <c r="H75" s="10"/>
      <c r="I75" s="19">
        <f>'Samples &amp; Results'!M90</f>
        <v>0</v>
      </c>
      <c r="J75" s="4">
        <f t="shared" si="6"/>
        <v>0</v>
      </c>
      <c r="L75" s="19">
        <f>'Samples &amp; Results'!W90</f>
        <v>0</v>
      </c>
      <c r="M75" s="4">
        <f t="shared" si="7"/>
        <v>0</v>
      </c>
      <c r="O75" s="19">
        <f>'Samples &amp; Results'!AF90</f>
        <v>0</v>
      </c>
      <c r="P75" s="4">
        <f t="shared" si="8"/>
        <v>0</v>
      </c>
      <c r="R75" s="19">
        <f>'Samples &amp; Results'!AO90</f>
        <v>0</v>
      </c>
      <c r="S75" s="4">
        <f t="shared" si="9"/>
        <v>0</v>
      </c>
    </row>
    <row r="76" spans="1:19" x14ac:dyDescent="0.2">
      <c r="A76" s="1">
        <v>72</v>
      </c>
      <c r="B76" s="1">
        <f>QC_MB!C91*5</f>
        <v>0</v>
      </c>
      <c r="C76" s="1">
        <f>QC_FB_RB!C91*5</f>
        <v>0</v>
      </c>
      <c r="D76" s="1"/>
      <c r="E76" s="1"/>
      <c r="F76" s="19">
        <f>'Samples &amp; Results'!C91</f>
        <v>0</v>
      </c>
      <c r="G76" s="4">
        <f t="shared" si="5"/>
        <v>0</v>
      </c>
      <c r="H76" s="10"/>
      <c r="I76" s="19">
        <f>'Samples &amp; Results'!M91</f>
        <v>0</v>
      </c>
      <c r="J76" s="4">
        <f t="shared" si="6"/>
        <v>0</v>
      </c>
      <c r="L76" s="19">
        <f>'Samples &amp; Results'!W91</f>
        <v>0</v>
      </c>
      <c r="M76" s="4">
        <f t="shared" si="7"/>
        <v>0</v>
      </c>
      <c r="O76" s="19">
        <f>'Samples &amp; Results'!AF91</f>
        <v>0</v>
      </c>
      <c r="P76" s="4">
        <f t="shared" si="8"/>
        <v>0</v>
      </c>
      <c r="R76" s="19">
        <f>'Samples &amp; Results'!AO91</f>
        <v>0</v>
      </c>
      <c r="S76" s="4">
        <f t="shared" si="9"/>
        <v>0</v>
      </c>
    </row>
    <row r="77" spans="1:19" x14ac:dyDescent="0.2">
      <c r="A77" s="1">
        <v>73</v>
      </c>
      <c r="B77" s="1">
        <f>QC_MB!C92*5</f>
        <v>0</v>
      </c>
      <c r="C77" s="1">
        <f>QC_FB_RB!C92*5</f>
        <v>0</v>
      </c>
      <c r="D77" s="1"/>
      <c r="E77" s="1"/>
      <c r="F77" s="19">
        <f>'Samples &amp; Results'!C92</f>
        <v>0</v>
      </c>
      <c r="G77" s="4">
        <f t="shared" si="5"/>
        <v>0</v>
      </c>
      <c r="H77" s="10"/>
      <c r="I77" s="19">
        <f>'Samples &amp; Results'!M92</f>
        <v>0</v>
      </c>
      <c r="J77" s="4">
        <f t="shared" si="6"/>
        <v>0</v>
      </c>
      <c r="L77" s="19">
        <f>'Samples &amp; Results'!W92</f>
        <v>0</v>
      </c>
      <c r="M77" s="4">
        <f t="shared" si="7"/>
        <v>0</v>
      </c>
      <c r="O77" s="19">
        <f>'Samples &amp; Results'!AF92</f>
        <v>0</v>
      </c>
      <c r="P77" s="4">
        <f t="shared" si="8"/>
        <v>0</v>
      </c>
      <c r="R77" s="19">
        <f>'Samples &amp; Results'!AO92</f>
        <v>0</v>
      </c>
      <c r="S77" s="4">
        <f t="shared" si="9"/>
        <v>0</v>
      </c>
    </row>
    <row r="78" spans="1:19" x14ac:dyDescent="0.2">
      <c r="A78" s="1">
        <v>74</v>
      </c>
      <c r="B78" s="1">
        <f>QC_MB!C93*5</f>
        <v>0</v>
      </c>
      <c r="C78" s="1">
        <f>QC_FB_RB!C93*5</f>
        <v>0</v>
      </c>
      <c r="D78" s="1"/>
      <c r="E78" s="1"/>
      <c r="F78" s="19">
        <f>'Samples &amp; Results'!C93</f>
        <v>0</v>
      </c>
      <c r="G78" s="4">
        <f t="shared" si="5"/>
        <v>0</v>
      </c>
      <c r="H78" s="10"/>
      <c r="I78" s="19">
        <f>'Samples &amp; Results'!M93</f>
        <v>0</v>
      </c>
      <c r="J78" s="4">
        <f t="shared" si="6"/>
        <v>0</v>
      </c>
      <c r="L78" s="19">
        <f>'Samples &amp; Results'!W93</f>
        <v>0</v>
      </c>
      <c r="M78" s="4">
        <f t="shared" si="7"/>
        <v>0</v>
      </c>
      <c r="O78" s="19">
        <f>'Samples &amp; Results'!AF93</f>
        <v>0</v>
      </c>
      <c r="P78" s="4">
        <f t="shared" si="8"/>
        <v>0</v>
      </c>
      <c r="R78" s="19">
        <f>'Samples &amp; Results'!AO93</f>
        <v>0</v>
      </c>
      <c r="S78" s="4">
        <f t="shared" si="9"/>
        <v>0</v>
      </c>
    </row>
    <row r="79" spans="1:19" x14ac:dyDescent="0.2">
      <c r="A79" s="1">
        <v>75</v>
      </c>
      <c r="B79" s="1">
        <f>QC_MB!C94*5</f>
        <v>0</v>
      </c>
      <c r="C79" s="1">
        <f>QC_FB_RB!C94*5</f>
        <v>0</v>
      </c>
      <c r="D79" s="1"/>
      <c r="E79" s="1"/>
      <c r="F79" s="19">
        <f>'Samples &amp; Results'!C94</f>
        <v>0</v>
      </c>
      <c r="G79" s="4">
        <f t="shared" si="5"/>
        <v>0</v>
      </c>
      <c r="H79" s="10"/>
      <c r="I79" s="19">
        <f>'Samples &amp; Results'!M94</f>
        <v>0</v>
      </c>
      <c r="J79" s="4">
        <f t="shared" si="6"/>
        <v>0</v>
      </c>
      <c r="L79" s="19">
        <f>'Samples &amp; Results'!W94</f>
        <v>0</v>
      </c>
      <c r="M79" s="4">
        <f t="shared" si="7"/>
        <v>0</v>
      </c>
      <c r="O79" s="19">
        <f>'Samples &amp; Results'!AF94</f>
        <v>0</v>
      </c>
      <c r="P79" s="4">
        <f t="shared" si="8"/>
        <v>0</v>
      </c>
      <c r="R79" s="19">
        <f>'Samples &amp; Results'!AO94</f>
        <v>0</v>
      </c>
      <c r="S79" s="4">
        <f t="shared" si="9"/>
        <v>0</v>
      </c>
    </row>
    <row r="80" spans="1:19" x14ac:dyDescent="0.2">
      <c r="A80" s="1">
        <v>76</v>
      </c>
      <c r="B80" s="1">
        <f>QC_MB!C95*5</f>
        <v>0</v>
      </c>
      <c r="C80" s="1">
        <f>QC_FB_RB!C95*5</f>
        <v>0</v>
      </c>
      <c r="D80" s="1"/>
      <c r="E80" s="1"/>
      <c r="F80" s="19">
        <f>'Samples &amp; Results'!C95</f>
        <v>0</v>
      </c>
      <c r="G80" s="4">
        <f t="shared" si="5"/>
        <v>0</v>
      </c>
      <c r="H80" s="10"/>
      <c r="I80" s="19">
        <f>'Samples &amp; Results'!M95</f>
        <v>0</v>
      </c>
      <c r="J80" s="4">
        <f t="shared" si="6"/>
        <v>0</v>
      </c>
      <c r="L80" s="19">
        <f>'Samples &amp; Results'!W95</f>
        <v>0</v>
      </c>
      <c r="M80" s="4">
        <f t="shared" si="7"/>
        <v>0</v>
      </c>
      <c r="O80" s="19">
        <f>'Samples &amp; Results'!AF95</f>
        <v>0</v>
      </c>
      <c r="P80" s="4">
        <f t="shared" si="8"/>
        <v>0</v>
      </c>
      <c r="R80" s="19">
        <f>'Samples &amp; Results'!AO95</f>
        <v>0</v>
      </c>
      <c r="S80" s="4">
        <f t="shared" si="9"/>
        <v>0</v>
      </c>
    </row>
    <row r="81" spans="1:19" x14ac:dyDescent="0.2">
      <c r="A81" s="1">
        <v>77</v>
      </c>
      <c r="B81" s="1">
        <f>QC_MB!C96*5</f>
        <v>0</v>
      </c>
      <c r="C81" s="1">
        <f>QC_FB_RB!C96*5</f>
        <v>0</v>
      </c>
      <c r="D81" s="1"/>
      <c r="E81" s="1"/>
      <c r="F81" s="19">
        <f>'Samples &amp; Results'!C96</f>
        <v>0</v>
      </c>
      <c r="G81" s="4">
        <f t="shared" si="5"/>
        <v>0</v>
      </c>
      <c r="H81" s="10"/>
      <c r="I81" s="19">
        <f>'Samples &amp; Results'!M96</f>
        <v>0</v>
      </c>
      <c r="J81" s="4">
        <f t="shared" si="6"/>
        <v>0</v>
      </c>
      <c r="L81" s="19">
        <f>'Samples &amp; Results'!W96</f>
        <v>0</v>
      </c>
      <c r="M81" s="4">
        <f t="shared" si="7"/>
        <v>0</v>
      </c>
      <c r="O81" s="19">
        <f>'Samples &amp; Results'!AF96</f>
        <v>0</v>
      </c>
      <c r="P81" s="4">
        <f t="shared" si="8"/>
        <v>0</v>
      </c>
      <c r="R81" s="19">
        <f>'Samples &amp; Results'!AO96</f>
        <v>0</v>
      </c>
      <c r="S81" s="4">
        <f t="shared" si="9"/>
        <v>0</v>
      </c>
    </row>
    <row r="82" spans="1:19" x14ac:dyDescent="0.2">
      <c r="A82" s="1">
        <v>78</v>
      </c>
      <c r="B82" s="1">
        <f>QC_MB!C97*5</f>
        <v>0</v>
      </c>
      <c r="C82" s="1">
        <f>QC_FB_RB!C97*5</f>
        <v>0</v>
      </c>
      <c r="D82" s="1"/>
      <c r="E82" s="1"/>
      <c r="F82" s="19">
        <f>'Samples &amp; Results'!C97</f>
        <v>0</v>
      </c>
      <c r="G82" s="4">
        <f t="shared" si="5"/>
        <v>0</v>
      </c>
      <c r="H82" s="10"/>
      <c r="I82" s="19">
        <f>'Samples &amp; Results'!M97</f>
        <v>0</v>
      </c>
      <c r="J82" s="4">
        <f t="shared" si="6"/>
        <v>0</v>
      </c>
      <c r="L82" s="19">
        <f>'Samples &amp; Results'!W97</f>
        <v>0</v>
      </c>
      <c r="M82" s="4">
        <f t="shared" si="7"/>
        <v>0</v>
      </c>
      <c r="O82" s="19">
        <f>'Samples &amp; Results'!AF97</f>
        <v>0</v>
      </c>
      <c r="P82" s="4">
        <f t="shared" si="8"/>
        <v>0</v>
      </c>
      <c r="R82" s="19">
        <f>'Samples &amp; Results'!AO97</f>
        <v>0</v>
      </c>
      <c r="S82" s="4">
        <f t="shared" si="9"/>
        <v>0</v>
      </c>
    </row>
    <row r="83" spans="1:19" x14ac:dyDescent="0.2">
      <c r="A83" s="1">
        <v>79</v>
      </c>
      <c r="B83" s="1">
        <f>QC_MB!C98*5</f>
        <v>0</v>
      </c>
      <c r="C83" s="1">
        <f>QC_FB_RB!C98*5</f>
        <v>0</v>
      </c>
      <c r="D83" s="1"/>
      <c r="E83" s="1"/>
      <c r="F83" s="19">
        <f>'Samples &amp; Results'!C98</f>
        <v>0</v>
      </c>
      <c r="G83" s="4">
        <f t="shared" si="5"/>
        <v>0</v>
      </c>
      <c r="H83" s="10"/>
      <c r="I83" s="19">
        <f>'Samples &amp; Results'!M98</f>
        <v>0</v>
      </c>
      <c r="J83" s="4">
        <f t="shared" si="6"/>
        <v>0</v>
      </c>
      <c r="L83" s="19">
        <f>'Samples &amp; Results'!W98</f>
        <v>0</v>
      </c>
      <c r="M83" s="4">
        <f t="shared" si="7"/>
        <v>0</v>
      </c>
      <c r="O83" s="19">
        <f>'Samples &amp; Results'!AF98</f>
        <v>0</v>
      </c>
      <c r="P83" s="4">
        <f t="shared" si="8"/>
        <v>0</v>
      </c>
      <c r="R83" s="19">
        <f>'Samples &amp; Results'!AO98</f>
        <v>0</v>
      </c>
      <c r="S83" s="4">
        <f t="shared" si="9"/>
        <v>0</v>
      </c>
    </row>
    <row r="84" spans="1:19" x14ac:dyDescent="0.2">
      <c r="A84" s="1">
        <v>80</v>
      </c>
      <c r="B84" s="1">
        <f>QC_MB!C99*5</f>
        <v>0</v>
      </c>
      <c r="C84" s="1">
        <f>QC_FB_RB!C99*5</f>
        <v>0</v>
      </c>
      <c r="D84" s="1"/>
      <c r="E84" s="1"/>
      <c r="F84" s="19">
        <f>'Samples &amp; Results'!C99</f>
        <v>0</v>
      </c>
      <c r="G84" s="4">
        <f t="shared" si="5"/>
        <v>0</v>
      </c>
      <c r="H84" s="10"/>
      <c r="I84" s="19">
        <f>'Samples &amp; Results'!M99</f>
        <v>0</v>
      </c>
      <c r="J84" s="4">
        <f t="shared" si="6"/>
        <v>0</v>
      </c>
      <c r="L84" s="19">
        <f>'Samples &amp; Results'!W99</f>
        <v>0</v>
      </c>
      <c r="M84" s="4">
        <f t="shared" si="7"/>
        <v>0</v>
      </c>
      <c r="O84" s="19">
        <f>'Samples &amp; Results'!AF99</f>
        <v>0</v>
      </c>
      <c r="P84" s="4">
        <f t="shared" si="8"/>
        <v>0</v>
      </c>
      <c r="R84" s="19">
        <f>'Samples &amp; Results'!AO99</f>
        <v>0</v>
      </c>
      <c r="S84" s="4">
        <f t="shared" si="9"/>
        <v>0</v>
      </c>
    </row>
    <row r="85" spans="1:19" x14ac:dyDescent="0.2">
      <c r="A85" s="1">
        <v>81</v>
      </c>
      <c r="B85" s="1">
        <f>QC_MB!C100*5</f>
        <v>0</v>
      </c>
      <c r="C85" s="1">
        <f>QC_FB_RB!C100*5</f>
        <v>0</v>
      </c>
      <c r="D85" s="1"/>
      <c r="E85" s="1"/>
      <c r="F85" s="19">
        <f>'Samples &amp; Results'!C100</f>
        <v>0</v>
      </c>
      <c r="G85" s="4">
        <f t="shared" si="5"/>
        <v>0</v>
      </c>
      <c r="H85" s="10"/>
      <c r="I85" s="19">
        <f>'Samples &amp; Results'!M100</f>
        <v>0</v>
      </c>
      <c r="J85" s="4">
        <f t="shared" si="6"/>
        <v>0</v>
      </c>
      <c r="L85" s="19">
        <f>'Samples &amp; Results'!W100</f>
        <v>0</v>
      </c>
      <c r="M85" s="4">
        <f t="shared" si="7"/>
        <v>0</v>
      </c>
      <c r="O85" s="19">
        <f>'Samples &amp; Results'!AF100</f>
        <v>0</v>
      </c>
      <c r="P85" s="4">
        <f t="shared" si="8"/>
        <v>0</v>
      </c>
      <c r="R85" s="19">
        <f>'Samples &amp; Results'!AO100</f>
        <v>0</v>
      </c>
      <c r="S85" s="4">
        <f t="shared" si="9"/>
        <v>0</v>
      </c>
    </row>
    <row r="86" spans="1:19" x14ac:dyDescent="0.2">
      <c r="A86" s="1">
        <v>82</v>
      </c>
      <c r="B86" s="1">
        <f>QC_MB!C101*5</f>
        <v>0</v>
      </c>
      <c r="C86" s="1">
        <f>QC_FB_RB!C101*5</f>
        <v>0</v>
      </c>
      <c r="D86" s="1"/>
      <c r="E86" s="1"/>
      <c r="F86" s="19">
        <f>'Samples &amp; Results'!C101</f>
        <v>0</v>
      </c>
      <c r="G86" s="4">
        <f t="shared" si="5"/>
        <v>0</v>
      </c>
      <c r="H86" s="10"/>
      <c r="I86" s="19">
        <f>'Samples &amp; Results'!M101</f>
        <v>0</v>
      </c>
      <c r="J86" s="4">
        <f t="shared" si="6"/>
        <v>0</v>
      </c>
      <c r="L86" s="19">
        <f>'Samples &amp; Results'!W101</f>
        <v>0</v>
      </c>
      <c r="M86" s="4">
        <f t="shared" si="7"/>
        <v>0</v>
      </c>
      <c r="O86" s="19">
        <f>'Samples &amp; Results'!AF101</f>
        <v>0</v>
      </c>
      <c r="P86" s="4">
        <f t="shared" si="8"/>
        <v>0</v>
      </c>
      <c r="R86" s="19">
        <f>'Samples &amp; Results'!AO101</f>
        <v>0</v>
      </c>
      <c r="S86" s="4">
        <f t="shared" si="9"/>
        <v>0</v>
      </c>
    </row>
    <row r="87" spans="1:19" x14ac:dyDescent="0.2">
      <c r="A87" s="1">
        <v>83</v>
      </c>
      <c r="B87" s="1">
        <f>QC_MB!C102*5</f>
        <v>0</v>
      </c>
      <c r="C87" s="1">
        <f>QC_FB_RB!C102*5</f>
        <v>0</v>
      </c>
      <c r="D87" s="1"/>
      <c r="E87" s="1"/>
      <c r="F87" s="19">
        <f>'Samples &amp; Results'!C102</f>
        <v>0</v>
      </c>
      <c r="G87" s="4">
        <f t="shared" si="5"/>
        <v>0</v>
      </c>
      <c r="H87" s="10"/>
      <c r="I87" s="19">
        <f>'Samples &amp; Results'!M102</f>
        <v>0</v>
      </c>
      <c r="J87" s="4">
        <f t="shared" si="6"/>
        <v>0</v>
      </c>
      <c r="L87" s="19">
        <f>'Samples &amp; Results'!W102</f>
        <v>0</v>
      </c>
      <c r="M87" s="4">
        <f t="shared" si="7"/>
        <v>0</v>
      </c>
      <c r="O87" s="19">
        <f>'Samples &amp; Results'!AF102</f>
        <v>0</v>
      </c>
      <c r="P87" s="4">
        <f t="shared" si="8"/>
        <v>0</v>
      </c>
      <c r="R87" s="19">
        <f>'Samples &amp; Results'!AO102</f>
        <v>0</v>
      </c>
      <c r="S87" s="4">
        <f t="shared" si="9"/>
        <v>0</v>
      </c>
    </row>
    <row r="88" spans="1:19" x14ac:dyDescent="0.2">
      <c r="A88" s="1">
        <v>84</v>
      </c>
      <c r="B88" s="1">
        <f>QC_MB!C103*5</f>
        <v>0</v>
      </c>
      <c r="C88" s="1">
        <f>QC_FB_RB!C103*5</f>
        <v>0</v>
      </c>
      <c r="D88" s="1"/>
      <c r="E88" s="1"/>
      <c r="F88" s="19">
        <f>'Samples &amp; Results'!C103</f>
        <v>0</v>
      </c>
      <c r="G88" s="4">
        <f t="shared" si="5"/>
        <v>0</v>
      </c>
      <c r="H88" s="10"/>
      <c r="I88" s="19">
        <f>'Samples &amp; Results'!M103</f>
        <v>0</v>
      </c>
      <c r="J88" s="4">
        <f t="shared" si="6"/>
        <v>0</v>
      </c>
      <c r="L88" s="19">
        <f>'Samples &amp; Results'!W103</f>
        <v>0</v>
      </c>
      <c r="M88" s="4">
        <f t="shared" si="7"/>
        <v>0</v>
      </c>
      <c r="O88" s="19">
        <f>'Samples &amp; Results'!AF103</f>
        <v>0</v>
      </c>
      <c r="P88" s="4">
        <f t="shared" si="8"/>
        <v>0</v>
      </c>
      <c r="R88" s="19">
        <f>'Samples &amp; Results'!AO103</f>
        <v>0</v>
      </c>
      <c r="S88" s="4">
        <f t="shared" si="9"/>
        <v>0</v>
      </c>
    </row>
    <row r="89" spans="1:19" x14ac:dyDescent="0.2">
      <c r="A89" s="1">
        <v>85</v>
      </c>
      <c r="B89" s="1">
        <f>QC_MB!C104*5</f>
        <v>0</v>
      </c>
      <c r="C89" s="1">
        <f>QC_FB_RB!C104*5</f>
        <v>0</v>
      </c>
      <c r="D89" s="1"/>
      <c r="E89" s="1"/>
      <c r="F89" s="19">
        <f>'Samples &amp; Results'!C104</f>
        <v>0</v>
      </c>
      <c r="G89" s="4">
        <f t="shared" si="5"/>
        <v>0</v>
      </c>
      <c r="H89" s="10"/>
      <c r="I89" s="19">
        <f>'Samples &amp; Results'!M104</f>
        <v>0</v>
      </c>
      <c r="J89" s="4">
        <f t="shared" si="6"/>
        <v>0</v>
      </c>
      <c r="L89" s="19">
        <f>'Samples &amp; Results'!W104</f>
        <v>0</v>
      </c>
      <c r="M89" s="4">
        <f t="shared" si="7"/>
        <v>0</v>
      </c>
      <c r="O89" s="19">
        <f>'Samples &amp; Results'!AF104</f>
        <v>0</v>
      </c>
      <c r="P89" s="4">
        <f t="shared" si="8"/>
        <v>0</v>
      </c>
      <c r="R89" s="19">
        <f>'Samples &amp; Results'!AO104</f>
        <v>0</v>
      </c>
      <c r="S89" s="4">
        <f t="shared" si="9"/>
        <v>0</v>
      </c>
    </row>
    <row r="90" spans="1:19" x14ac:dyDescent="0.2">
      <c r="A90" s="1">
        <v>86</v>
      </c>
      <c r="B90" s="1">
        <f>QC_MB!C105*5</f>
        <v>0</v>
      </c>
      <c r="C90" s="1">
        <f>QC_FB_RB!C105*5</f>
        <v>0</v>
      </c>
      <c r="D90" s="1"/>
      <c r="E90" s="1"/>
      <c r="F90" s="19">
        <f>'Samples &amp; Results'!C105</f>
        <v>0</v>
      </c>
      <c r="G90" s="4">
        <f t="shared" si="5"/>
        <v>0</v>
      </c>
      <c r="H90" s="10"/>
      <c r="I90" s="19">
        <f>'Samples &amp; Results'!M105</f>
        <v>0</v>
      </c>
      <c r="J90" s="4">
        <f t="shared" si="6"/>
        <v>0</v>
      </c>
      <c r="L90" s="19">
        <f>'Samples &amp; Results'!W105</f>
        <v>0</v>
      </c>
      <c r="M90" s="4">
        <f t="shared" si="7"/>
        <v>0</v>
      </c>
      <c r="O90" s="19">
        <f>'Samples &amp; Results'!AF105</f>
        <v>0</v>
      </c>
      <c r="P90" s="4">
        <f t="shared" si="8"/>
        <v>0</v>
      </c>
      <c r="R90" s="19">
        <f>'Samples &amp; Results'!AO105</f>
        <v>0</v>
      </c>
      <c r="S90" s="4">
        <f t="shared" si="9"/>
        <v>0</v>
      </c>
    </row>
    <row r="91" spans="1:19" x14ac:dyDescent="0.2">
      <c r="A91" s="1">
        <v>87</v>
      </c>
      <c r="B91" s="1">
        <f>QC_MB!C106*5</f>
        <v>0</v>
      </c>
      <c r="C91" s="1">
        <f>QC_FB_RB!C106*5</f>
        <v>0</v>
      </c>
      <c r="D91" s="1"/>
      <c r="E91" s="1"/>
      <c r="F91" s="19">
        <f>'Samples &amp; Results'!C106</f>
        <v>0</v>
      </c>
      <c r="G91" s="4">
        <f t="shared" si="5"/>
        <v>0</v>
      </c>
      <c r="H91" s="10"/>
      <c r="I91" s="19">
        <f>'Samples &amp; Results'!M106</f>
        <v>0</v>
      </c>
      <c r="J91" s="4">
        <f t="shared" si="6"/>
        <v>0</v>
      </c>
      <c r="L91" s="19">
        <f>'Samples &amp; Results'!W106</f>
        <v>0</v>
      </c>
      <c r="M91" s="4">
        <f t="shared" si="7"/>
        <v>0</v>
      </c>
      <c r="O91" s="19">
        <f>'Samples &amp; Results'!AF106</f>
        <v>0</v>
      </c>
      <c r="P91" s="4">
        <f t="shared" si="8"/>
        <v>0</v>
      </c>
      <c r="R91" s="19">
        <f>'Samples &amp; Results'!AO106</f>
        <v>0</v>
      </c>
      <c r="S91" s="4">
        <f t="shared" si="9"/>
        <v>0</v>
      </c>
    </row>
    <row r="92" spans="1:19" x14ac:dyDescent="0.2">
      <c r="A92" s="1">
        <v>88</v>
      </c>
      <c r="B92" s="1">
        <f>QC_MB!C107*5</f>
        <v>0</v>
      </c>
      <c r="C92" s="1">
        <f>QC_FB_RB!C107*5</f>
        <v>0</v>
      </c>
      <c r="D92" s="1"/>
      <c r="E92" s="1"/>
      <c r="F92" s="19">
        <f>'Samples &amp; Results'!C107</f>
        <v>0</v>
      </c>
      <c r="G92" s="4">
        <f t="shared" si="5"/>
        <v>0</v>
      </c>
      <c r="H92" s="10"/>
      <c r="I92" s="19">
        <f>'Samples &amp; Results'!M107</f>
        <v>0</v>
      </c>
      <c r="J92" s="4">
        <f t="shared" si="6"/>
        <v>0</v>
      </c>
      <c r="L92" s="19">
        <f>'Samples &amp; Results'!W107</f>
        <v>0</v>
      </c>
      <c r="M92" s="4">
        <f t="shared" si="7"/>
        <v>0</v>
      </c>
      <c r="O92" s="19">
        <f>'Samples &amp; Results'!AF107</f>
        <v>0</v>
      </c>
      <c r="P92" s="4">
        <f t="shared" si="8"/>
        <v>0</v>
      </c>
      <c r="R92" s="19">
        <f>'Samples &amp; Results'!AO107</f>
        <v>0</v>
      </c>
      <c r="S92" s="4">
        <f t="shared" si="9"/>
        <v>0</v>
      </c>
    </row>
    <row r="93" spans="1:19" x14ac:dyDescent="0.2">
      <c r="A93" s="1">
        <v>89</v>
      </c>
      <c r="B93" s="1">
        <f>QC_MB!C108*5</f>
        <v>0</v>
      </c>
      <c r="C93" s="1">
        <f>QC_FB_RB!C108*5</f>
        <v>0</v>
      </c>
      <c r="D93" s="1"/>
      <c r="E93" s="1"/>
      <c r="F93" s="19">
        <f>'Samples &amp; Results'!C108</f>
        <v>0</v>
      </c>
      <c r="G93" s="4">
        <f t="shared" si="5"/>
        <v>0</v>
      </c>
      <c r="H93" s="10"/>
      <c r="I93" s="19">
        <f>'Samples &amp; Results'!M108</f>
        <v>0</v>
      </c>
      <c r="J93" s="4">
        <f t="shared" si="6"/>
        <v>0</v>
      </c>
      <c r="L93" s="19">
        <f>'Samples &amp; Results'!W108</f>
        <v>0</v>
      </c>
      <c r="M93" s="4">
        <f t="shared" si="7"/>
        <v>0</v>
      </c>
      <c r="O93" s="19">
        <f>'Samples &amp; Results'!AF108</f>
        <v>0</v>
      </c>
      <c r="P93" s="4">
        <f t="shared" si="8"/>
        <v>0</v>
      </c>
      <c r="R93" s="19">
        <f>'Samples &amp; Results'!AO108</f>
        <v>0</v>
      </c>
      <c r="S93" s="4">
        <f t="shared" si="9"/>
        <v>0</v>
      </c>
    </row>
    <row r="94" spans="1:19" x14ac:dyDescent="0.2">
      <c r="A94" s="1">
        <v>90</v>
      </c>
      <c r="B94" s="1">
        <f>QC_MB!C109*5</f>
        <v>0</v>
      </c>
      <c r="C94" s="1">
        <f>QC_FB_RB!C109*5</f>
        <v>0</v>
      </c>
      <c r="D94" s="1"/>
      <c r="E94" s="1"/>
      <c r="F94" s="19">
        <f>'Samples &amp; Results'!C109</f>
        <v>0</v>
      </c>
      <c r="G94" s="4">
        <f t="shared" si="5"/>
        <v>0</v>
      </c>
      <c r="H94" s="10"/>
      <c r="I94" s="19">
        <f>'Samples &amp; Results'!M109</f>
        <v>0</v>
      </c>
      <c r="J94" s="4">
        <f t="shared" si="6"/>
        <v>0</v>
      </c>
      <c r="L94" s="19">
        <f>'Samples &amp; Results'!W109</f>
        <v>0</v>
      </c>
      <c r="M94" s="4">
        <f t="shared" si="7"/>
        <v>0</v>
      </c>
      <c r="O94" s="19">
        <f>'Samples &amp; Results'!AF109</f>
        <v>0</v>
      </c>
      <c r="P94" s="4">
        <f t="shared" si="8"/>
        <v>0</v>
      </c>
      <c r="R94" s="19">
        <f>'Samples &amp; Results'!AO109</f>
        <v>0</v>
      </c>
      <c r="S94" s="4">
        <f t="shared" si="9"/>
        <v>0</v>
      </c>
    </row>
    <row r="95" spans="1:19" x14ac:dyDescent="0.2">
      <c r="A95" s="1">
        <v>91</v>
      </c>
      <c r="B95" s="1">
        <f>QC_MB!C110*5</f>
        <v>0</v>
      </c>
      <c r="C95" s="1">
        <f>QC_FB_RB!C110*5</f>
        <v>0</v>
      </c>
      <c r="D95" s="1"/>
      <c r="E95" s="1"/>
      <c r="F95" s="19">
        <f>'Samples &amp; Results'!C110</f>
        <v>0</v>
      </c>
      <c r="G95" s="4">
        <f t="shared" si="5"/>
        <v>0</v>
      </c>
      <c r="H95" s="10"/>
      <c r="I95" s="19">
        <f>'Samples &amp; Results'!M110</f>
        <v>0</v>
      </c>
      <c r="J95" s="4">
        <f t="shared" si="6"/>
        <v>0</v>
      </c>
      <c r="L95" s="19">
        <f>'Samples &amp; Results'!W110</f>
        <v>0</v>
      </c>
      <c r="M95" s="4">
        <f t="shared" si="7"/>
        <v>0</v>
      </c>
      <c r="O95" s="19">
        <f>'Samples &amp; Results'!AF110</f>
        <v>0</v>
      </c>
      <c r="P95" s="4">
        <f t="shared" si="8"/>
        <v>0</v>
      </c>
      <c r="R95" s="19">
        <f>'Samples &amp; Results'!AO110</f>
        <v>0</v>
      </c>
      <c r="S95" s="4">
        <f t="shared" si="9"/>
        <v>0</v>
      </c>
    </row>
    <row r="96" spans="1:19" x14ac:dyDescent="0.2">
      <c r="A96" s="1">
        <v>92</v>
      </c>
      <c r="B96" s="1">
        <f>QC_MB!C111*5</f>
        <v>0</v>
      </c>
      <c r="C96" s="1">
        <f>QC_FB_RB!C111*5</f>
        <v>0</v>
      </c>
      <c r="D96" s="1"/>
      <c r="E96" s="1"/>
      <c r="F96" s="19">
        <f>'Samples &amp; Results'!C111</f>
        <v>0</v>
      </c>
      <c r="G96" s="4">
        <f t="shared" si="5"/>
        <v>0</v>
      </c>
      <c r="H96" s="10"/>
      <c r="I96" s="19">
        <f>'Samples &amp; Results'!M111</f>
        <v>0</v>
      </c>
      <c r="J96" s="4">
        <f t="shared" si="6"/>
        <v>0</v>
      </c>
      <c r="L96" s="19">
        <f>'Samples &amp; Results'!W111</f>
        <v>0</v>
      </c>
      <c r="M96" s="4">
        <f t="shared" si="7"/>
        <v>0</v>
      </c>
      <c r="O96" s="19">
        <f>'Samples &amp; Results'!AF111</f>
        <v>0</v>
      </c>
      <c r="P96" s="4">
        <f t="shared" si="8"/>
        <v>0</v>
      </c>
      <c r="R96" s="19">
        <f>'Samples &amp; Results'!AO111</f>
        <v>0</v>
      </c>
      <c r="S96" s="4">
        <f t="shared" si="9"/>
        <v>0</v>
      </c>
    </row>
    <row r="97" spans="1:19" x14ac:dyDescent="0.2">
      <c r="A97" s="1">
        <v>93</v>
      </c>
      <c r="B97" s="1">
        <f>QC_MB!C112*5</f>
        <v>0</v>
      </c>
      <c r="C97" s="1">
        <f>QC_FB_RB!C112*5</f>
        <v>0</v>
      </c>
      <c r="D97" s="1"/>
      <c r="E97" s="1"/>
      <c r="F97" s="19">
        <f>'Samples &amp; Results'!C112</f>
        <v>0</v>
      </c>
      <c r="G97" s="4">
        <f t="shared" si="5"/>
        <v>0</v>
      </c>
      <c r="H97" s="10"/>
      <c r="I97" s="19">
        <f>'Samples &amp; Results'!M112</f>
        <v>0</v>
      </c>
      <c r="J97" s="4">
        <f t="shared" si="6"/>
        <v>0</v>
      </c>
      <c r="L97" s="19">
        <f>'Samples &amp; Results'!W112</f>
        <v>0</v>
      </c>
      <c r="M97" s="4">
        <f t="shared" si="7"/>
        <v>0</v>
      </c>
      <c r="O97" s="19">
        <f>'Samples &amp; Results'!AF112</f>
        <v>0</v>
      </c>
      <c r="P97" s="4">
        <f t="shared" si="8"/>
        <v>0</v>
      </c>
      <c r="R97" s="19">
        <f>'Samples &amp; Results'!AO112</f>
        <v>0</v>
      </c>
      <c r="S97" s="4">
        <f t="shared" si="9"/>
        <v>0</v>
      </c>
    </row>
    <row r="98" spans="1:19" x14ac:dyDescent="0.2">
      <c r="A98" s="1">
        <v>94</v>
      </c>
      <c r="B98" s="1">
        <f>QC_MB!C113*5</f>
        <v>0</v>
      </c>
      <c r="C98" s="1">
        <f>QC_FB_RB!C113*5</f>
        <v>0</v>
      </c>
      <c r="D98" s="1"/>
      <c r="E98" s="1"/>
      <c r="F98" s="19">
        <f>'Samples &amp; Results'!C113</f>
        <v>0</v>
      </c>
      <c r="G98" s="4">
        <f t="shared" si="5"/>
        <v>0</v>
      </c>
      <c r="H98" s="10"/>
      <c r="I98" s="19">
        <f>'Samples &amp; Results'!M113</f>
        <v>0</v>
      </c>
      <c r="J98" s="4">
        <f t="shared" si="6"/>
        <v>0</v>
      </c>
      <c r="L98" s="19">
        <f>'Samples &amp; Results'!W113</f>
        <v>0</v>
      </c>
      <c r="M98" s="4">
        <f t="shared" si="7"/>
        <v>0</v>
      </c>
      <c r="O98" s="19">
        <f>'Samples &amp; Results'!AF113</f>
        <v>0</v>
      </c>
      <c r="P98" s="4">
        <f t="shared" si="8"/>
        <v>0</v>
      </c>
      <c r="R98" s="19">
        <f>'Samples &amp; Results'!AO113</f>
        <v>0</v>
      </c>
      <c r="S98" s="4">
        <f t="shared" si="9"/>
        <v>0</v>
      </c>
    </row>
    <row r="99" spans="1:19" x14ac:dyDescent="0.2">
      <c r="A99" s="1">
        <v>95</v>
      </c>
      <c r="B99" s="1">
        <f>QC_MB!C114*5</f>
        <v>0</v>
      </c>
      <c r="C99" s="1">
        <f>QC_FB_RB!C114*5</f>
        <v>0</v>
      </c>
      <c r="D99" s="1"/>
      <c r="E99" s="1"/>
      <c r="F99" s="19">
        <f>'Samples &amp; Results'!C114</f>
        <v>0</v>
      </c>
      <c r="G99" s="4">
        <f t="shared" si="5"/>
        <v>0</v>
      </c>
      <c r="H99" s="10"/>
      <c r="I99" s="19">
        <f>'Samples &amp; Results'!M114</f>
        <v>0</v>
      </c>
      <c r="J99" s="4">
        <f t="shared" si="6"/>
        <v>0</v>
      </c>
      <c r="L99" s="19">
        <f>'Samples &amp; Results'!W114</f>
        <v>0</v>
      </c>
      <c r="M99" s="4">
        <f t="shared" si="7"/>
        <v>0</v>
      </c>
      <c r="O99" s="19">
        <f>'Samples &amp; Results'!AF114</f>
        <v>0</v>
      </c>
      <c r="P99" s="4">
        <f t="shared" si="8"/>
        <v>0</v>
      </c>
      <c r="R99" s="19">
        <f>'Samples &amp; Results'!AO114</f>
        <v>0</v>
      </c>
      <c r="S99" s="4">
        <f t="shared" si="9"/>
        <v>0</v>
      </c>
    </row>
    <row r="100" spans="1:19" x14ac:dyDescent="0.2">
      <c r="A100" s="1">
        <v>96</v>
      </c>
      <c r="B100" s="1">
        <f>QC_MB!C115*5</f>
        <v>0</v>
      </c>
      <c r="C100" s="1">
        <f>QC_FB_RB!C115*5</f>
        <v>0</v>
      </c>
      <c r="D100" s="1"/>
      <c r="E100" s="1"/>
      <c r="F100" s="19">
        <f>'Samples &amp; Results'!C115</f>
        <v>0</v>
      </c>
      <c r="G100" s="4">
        <f t="shared" si="5"/>
        <v>0</v>
      </c>
      <c r="H100" s="10"/>
      <c r="I100" s="19">
        <f>'Samples &amp; Results'!M115</f>
        <v>0</v>
      </c>
      <c r="J100" s="4">
        <f t="shared" si="6"/>
        <v>0</v>
      </c>
      <c r="L100" s="19">
        <f>'Samples &amp; Results'!W115</f>
        <v>0</v>
      </c>
      <c r="M100" s="4">
        <f t="shared" si="7"/>
        <v>0</v>
      </c>
      <c r="O100" s="19">
        <f>'Samples &amp; Results'!AF115</f>
        <v>0</v>
      </c>
      <c r="P100" s="4">
        <f t="shared" si="8"/>
        <v>0</v>
      </c>
      <c r="R100" s="19">
        <f>'Samples &amp; Results'!AO115</f>
        <v>0</v>
      </c>
      <c r="S100" s="4">
        <f t="shared" si="9"/>
        <v>0</v>
      </c>
    </row>
    <row r="101" spans="1:19" x14ac:dyDescent="0.2">
      <c r="A101" s="1">
        <v>97</v>
      </c>
      <c r="B101" s="1">
        <f>QC_MB!C116*5</f>
        <v>0</v>
      </c>
      <c r="C101" s="1">
        <f>QC_FB_RB!C116*5</f>
        <v>0</v>
      </c>
      <c r="D101" s="1"/>
      <c r="E101" s="1"/>
      <c r="F101" s="19">
        <f>'Samples &amp; Results'!C116</f>
        <v>0</v>
      </c>
      <c r="G101" s="4">
        <f t="shared" si="5"/>
        <v>0</v>
      </c>
      <c r="H101" s="10"/>
      <c r="I101" s="19">
        <f>'Samples &amp; Results'!M116</f>
        <v>0</v>
      </c>
      <c r="J101" s="4">
        <f t="shared" si="6"/>
        <v>0</v>
      </c>
      <c r="L101" s="19">
        <f>'Samples &amp; Results'!W116</f>
        <v>0</v>
      </c>
      <c r="M101" s="4">
        <f t="shared" si="7"/>
        <v>0</v>
      </c>
      <c r="O101" s="19">
        <f>'Samples &amp; Results'!AF116</f>
        <v>0</v>
      </c>
      <c r="P101" s="4">
        <f t="shared" si="8"/>
        <v>0</v>
      </c>
      <c r="R101" s="19">
        <f>'Samples &amp; Results'!AO116</f>
        <v>0</v>
      </c>
      <c r="S101" s="4">
        <f t="shared" si="9"/>
        <v>0</v>
      </c>
    </row>
    <row r="102" spans="1:19" x14ac:dyDescent="0.2">
      <c r="A102" s="1">
        <v>98</v>
      </c>
      <c r="B102" s="1">
        <f>QC_MB!C117*5</f>
        <v>0</v>
      </c>
      <c r="C102" s="1">
        <f>QC_FB_RB!C117*5</f>
        <v>0</v>
      </c>
      <c r="D102" s="1"/>
      <c r="E102" s="1"/>
      <c r="F102" s="19">
        <f>'Samples &amp; Results'!C117</f>
        <v>0</v>
      </c>
      <c r="G102" s="4">
        <f t="shared" si="5"/>
        <v>0</v>
      </c>
      <c r="H102" s="10"/>
      <c r="I102" s="19">
        <f>'Samples &amp; Results'!M117</f>
        <v>0</v>
      </c>
      <c r="J102" s="4">
        <f t="shared" si="6"/>
        <v>0</v>
      </c>
      <c r="L102" s="19">
        <f>'Samples &amp; Results'!W117</f>
        <v>0</v>
      </c>
      <c r="M102" s="4">
        <f t="shared" si="7"/>
        <v>0</v>
      </c>
      <c r="O102" s="19">
        <f>'Samples &amp; Results'!AF117</f>
        <v>0</v>
      </c>
      <c r="P102" s="4">
        <f t="shared" si="8"/>
        <v>0</v>
      </c>
      <c r="R102" s="19">
        <f>'Samples &amp; Results'!AO117</f>
        <v>0</v>
      </c>
      <c r="S102" s="4">
        <f t="shared" si="9"/>
        <v>0</v>
      </c>
    </row>
    <row r="103" spans="1:19" x14ac:dyDescent="0.2">
      <c r="A103" s="1">
        <v>99</v>
      </c>
      <c r="B103" s="1">
        <f>QC_MB!C118*5</f>
        <v>0</v>
      </c>
      <c r="C103" s="1">
        <f>QC_FB_RB!C118*5</f>
        <v>0</v>
      </c>
      <c r="D103" s="1"/>
      <c r="E103" s="1"/>
      <c r="F103" s="19">
        <f>'Samples &amp; Results'!C118</f>
        <v>0</v>
      </c>
      <c r="G103" s="4">
        <f t="shared" si="5"/>
        <v>0</v>
      </c>
      <c r="H103" s="10"/>
      <c r="I103" s="19">
        <f>'Samples &amp; Results'!M118</f>
        <v>0</v>
      </c>
      <c r="J103" s="4">
        <f t="shared" si="6"/>
        <v>0</v>
      </c>
      <c r="L103" s="19">
        <f>'Samples &amp; Results'!W118</f>
        <v>0</v>
      </c>
      <c r="M103" s="4">
        <f t="shared" si="7"/>
        <v>0</v>
      </c>
      <c r="O103" s="19">
        <f>'Samples &amp; Results'!AF118</f>
        <v>0</v>
      </c>
      <c r="P103" s="4">
        <f t="shared" si="8"/>
        <v>0</v>
      </c>
      <c r="R103" s="19">
        <f>'Samples &amp; Results'!AO118</f>
        <v>0</v>
      </c>
      <c r="S103" s="4">
        <f t="shared" si="9"/>
        <v>0</v>
      </c>
    </row>
    <row r="104" spans="1:19" x14ac:dyDescent="0.2">
      <c r="A104" s="1">
        <v>100</v>
      </c>
      <c r="B104" s="1">
        <f>QC_MB!C119*5</f>
        <v>0</v>
      </c>
      <c r="C104" s="1">
        <f>QC_FB_RB!C119*5</f>
        <v>0</v>
      </c>
      <c r="D104" s="1"/>
      <c r="E104" s="1"/>
      <c r="F104" s="19">
        <f>'Samples &amp; Results'!C119</f>
        <v>0</v>
      </c>
      <c r="G104" s="4">
        <f t="shared" si="5"/>
        <v>0</v>
      </c>
      <c r="H104" s="10"/>
      <c r="I104" s="19">
        <f>'Samples &amp; Results'!M119</f>
        <v>0</v>
      </c>
      <c r="J104" s="4">
        <f t="shared" si="6"/>
        <v>0</v>
      </c>
      <c r="L104" s="19">
        <f>'Samples &amp; Results'!W119</f>
        <v>0</v>
      </c>
      <c r="M104" s="4">
        <f t="shared" si="7"/>
        <v>0</v>
      </c>
      <c r="O104" s="19">
        <f>'Samples &amp; Results'!AF119</f>
        <v>0</v>
      </c>
      <c r="P104" s="4">
        <f t="shared" si="8"/>
        <v>0</v>
      </c>
      <c r="R104" s="19">
        <f>'Samples &amp; Results'!AO119</f>
        <v>0</v>
      </c>
      <c r="S104" s="4">
        <f t="shared" si="9"/>
        <v>0</v>
      </c>
    </row>
    <row r="105" spans="1:19" x14ac:dyDescent="0.2">
      <c r="A105" s="1">
        <v>101</v>
      </c>
      <c r="B105" s="1">
        <f>QC_MB!C120*5</f>
        <v>0</v>
      </c>
      <c r="C105" s="1">
        <f>QC_FB_RB!C120*5</f>
        <v>0</v>
      </c>
      <c r="D105" s="1"/>
      <c r="E105" s="1"/>
      <c r="F105" s="19">
        <f>'Samples &amp; Results'!C120</f>
        <v>0</v>
      </c>
      <c r="G105" s="4">
        <f t="shared" si="5"/>
        <v>0</v>
      </c>
      <c r="H105" s="10"/>
      <c r="I105" s="19">
        <f>'Samples &amp; Results'!M120</f>
        <v>0</v>
      </c>
      <c r="J105" s="4">
        <f t="shared" si="6"/>
        <v>0</v>
      </c>
      <c r="L105" s="19">
        <f>'Samples &amp; Results'!W120</f>
        <v>0</v>
      </c>
      <c r="M105" s="4">
        <f t="shared" si="7"/>
        <v>0</v>
      </c>
      <c r="O105" s="19">
        <f>'Samples &amp; Results'!AF120</f>
        <v>0</v>
      </c>
      <c r="P105" s="4">
        <f t="shared" si="8"/>
        <v>0</v>
      </c>
      <c r="R105" s="19">
        <f>'Samples &amp; Results'!AO120</f>
        <v>0</v>
      </c>
      <c r="S105" s="4">
        <f t="shared" si="9"/>
        <v>0</v>
      </c>
    </row>
    <row r="106" spans="1:19" x14ac:dyDescent="0.2">
      <c r="A106" s="1">
        <v>102</v>
      </c>
      <c r="B106" s="1">
        <f>QC_MB!C121*5</f>
        <v>0</v>
      </c>
      <c r="C106" s="1">
        <f>QC_FB_RB!C121*5</f>
        <v>0</v>
      </c>
      <c r="D106" s="1"/>
      <c r="E106" s="1"/>
      <c r="F106" s="19">
        <f>'Samples &amp; Results'!C121</f>
        <v>0</v>
      </c>
      <c r="G106" s="4">
        <f t="shared" si="5"/>
        <v>0</v>
      </c>
      <c r="H106" s="10"/>
      <c r="I106" s="19">
        <f>'Samples &amp; Results'!M121</f>
        <v>0</v>
      </c>
      <c r="J106" s="4">
        <f t="shared" si="6"/>
        <v>0</v>
      </c>
      <c r="L106" s="19">
        <f>'Samples &amp; Results'!W121</f>
        <v>0</v>
      </c>
      <c r="M106" s="4">
        <f t="shared" si="7"/>
        <v>0</v>
      </c>
      <c r="O106" s="19">
        <f>'Samples &amp; Results'!AF121</f>
        <v>0</v>
      </c>
      <c r="P106" s="4">
        <f t="shared" si="8"/>
        <v>0</v>
      </c>
      <c r="R106" s="19">
        <f>'Samples &amp; Results'!AO121</f>
        <v>0</v>
      </c>
      <c r="S106" s="4">
        <f t="shared" si="9"/>
        <v>0</v>
      </c>
    </row>
    <row r="107" spans="1:19" x14ac:dyDescent="0.2">
      <c r="A107" s="1">
        <v>103</v>
      </c>
      <c r="B107" s="1">
        <f>QC_MB!C122*5</f>
        <v>0</v>
      </c>
      <c r="C107" s="1">
        <f>QC_FB_RB!C122*5</f>
        <v>0</v>
      </c>
      <c r="D107" s="1"/>
      <c r="E107" s="1"/>
      <c r="F107" s="19">
        <f>'Samples &amp; Results'!C122</f>
        <v>0</v>
      </c>
      <c r="G107" s="4">
        <f t="shared" si="5"/>
        <v>0</v>
      </c>
      <c r="H107" s="10"/>
      <c r="I107" s="19">
        <f>'Samples &amp; Results'!M122</f>
        <v>0</v>
      </c>
      <c r="J107" s="4">
        <f t="shared" si="6"/>
        <v>0</v>
      </c>
      <c r="L107" s="19">
        <f>'Samples &amp; Results'!W122</f>
        <v>0</v>
      </c>
      <c r="M107" s="4">
        <f t="shared" si="7"/>
        <v>0</v>
      </c>
      <c r="O107" s="19">
        <f>'Samples &amp; Results'!AF122</f>
        <v>0</v>
      </c>
      <c r="P107" s="4">
        <f t="shared" si="8"/>
        <v>0</v>
      </c>
      <c r="R107" s="19">
        <f>'Samples &amp; Results'!AO122</f>
        <v>0</v>
      </c>
      <c r="S107" s="4">
        <f t="shared" si="9"/>
        <v>0</v>
      </c>
    </row>
    <row r="108" spans="1:19" x14ac:dyDescent="0.2">
      <c r="A108" s="1">
        <v>104</v>
      </c>
      <c r="B108" s="1">
        <f>QC_MB!C123*5</f>
        <v>0</v>
      </c>
      <c r="C108" s="1">
        <f>QC_FB_RB!C123*5</f>
        <v>0</v>
      </c>
      <c r="D108" s="1"/>
      <c r="E108" s="1"/>
      <c r="F108" s="19">
        <f>'Samples &amp; Results'!C123</f>
        <v>0</v>
      </c>
      <c r="G108" s="4">
        <f t="shared" si="5"/>
        <v>0</v>
      </c>
      <c r="H108" s="10"/>
      <c r="I108" s="19">
        <f>'Samples &amp; Results'!M123</f>
        <v>0</v>
      </c>
      <c r="J108" s="4">
        <f t="shared" si="6"/>
        <v>0</v>
      </c>
      <c r="L108" s="19">
        <f>'Samples &amp; Results'!W123</f>
        <v>0</v>
      </c>
      <c r="M108" s="4">
        <f t="shared" si="7"/>
        <v>0</v>
      </c>
      <c r="O108" s="19">
        <f>'Samples &amp; Results'!AF123</f>
        <v>0</v>
      </c>
      <c r="P108" s="4">
        <f t="shared" si="8"/>
        <v>0</v>
      </c>
      <c r="R108" s="19">
        <f>'Samples &amp; Results'!AO123</f>
        <v>0</v>
      </c>
      <c r="S108" s="4">
        <f t="shared" si="9"/>
        <v>0</v>
      </c>
    </row>
    <row r="109" spans="1:19" x14ac:dyDescent="0.2">
      <c r="A109" s="1">
        <v>105</v>
      </c>
      <c r="B109" s="1">
        <f>QC_MB!C124*5</f>
        <v>0</v>
      </c>
      <c r="C109" s="1">
        <f>QC_FB_RB!C124*5</f>
        <v>0</v>
      </c>
      <c r="D109" s="1"/>
      <c r="E109" s="1"/>
      <c r="F109" s="19">
        <f>'Samples &amp; Results'!C124</f>
        <v>0</v>
      </c>
      <c r="G109" s="4">
        <f t="shared" si="5"/>
        <v>0</v>
      </c>
      <c r="H109" s="10"/>
      <c r="I109" s="19">
        <f>'Samples &amp; Results'!M124</f>
        <v>0</v>
      </c>
      <c r="J109" s="4">
        <f t="shared" si="6"/>
        <v>0</v>
      </c>
      <c r="L109" s="19">
        <f>'Samples &amp; Results'!W124</f>
        <v>0</v>
      </c>
      <c r="M109" s="4">
        <f t="shared" si="7"/>
        <v>0</v>
      </c>
      <c r="O109" s="19">
        <f>'Samples &amp; Results'!AF124</f>
        <v>0</v>
      </c>
      <c r="P109" s="4">
        <f t="shared" si="8"/>
        <v>0</v>
      </c>
      <c r="R109" s="19">
        <f>'Samples &amp; Results'!AO124</f>
        <v>0</v>
      </c>
      <c r="S109" s="4">
        <f t="shared" si="9"/>
        <v>0</v>
      </c>
    </row>
    <row r="110" spans="1:19" x14ac:dyDescent="0.2">
      <c r="A110" s="1">
        <v>106</v>
      </c>
      <c r="B110" s="1">
        <f>QC_MB!C125*5</f>
        <v>0</v>
      </c>
      <c r="C110" s="1">
        <f>QC_FB_RB!C125*5</f>
        <v>0</v>
      </c>
      <c r="D110" s="1"/>
      <c r="E110" s="1"/>
      <c r="F110" s="19">
        <f>'Samples &amp; Results'!C125</f>
        <v>0</v>
      </c>
      <c r="G110" s="4">
        <f t="shared" si="5"/>
        <v>0</v>
      </c>
      <c r="H110" s="10"/>
      <c r="I110" s="19">
        <f>'Samples &amp; Results'!M125</f>
        <v>0</v>
      </c>
      <c r="J110" s="4">
        <f t="shared" si="6"/>
        <v>0</v>
      </c>
      <c r="L110" s="19">
        <f>'Samples &amp; Results'!W125</f>
        <v>0</v>
      </c>
      <c r="M110" s="4">
        <f t="shared" si="7"/>
        <v>0</v>
      </c>
      <c r="O110" s="19">
        <f>'Samples &amp; Results'!AF125</f>
        <v>0</v>
      </c>
      <c r="P110" s="4">
        <f t="shared" si="8"/>
        <v>0</v>
      </c>
      <c r="R110" s="19">
        <f>'Samples &amp; Results'!AO125</f>
        <v>0</v>
      </c>
      <c r="S110" s="4">
        <f t="shared" si="9"/>
        <v>0</v>
      </c>
    </row>
    <row r="111" spans="1:19" x14ac:dyDescent="0.2">
      <c r="A111" s="1">
        <v>107</v>
      </c>
      <c r="B111" s="1">
        <f>QC_MB!C126*5</f>
        <v>0</v>
      </c>
      <c r="C111" s="1">
        <f>QC_FB_RB!C126*5</f>
        <v>0</v>
      </c>
      <c r="D111" s="1"/>
      <c r="E111" s="1"/>
      <c r="F111" s="19">
        <f>'Samples &amp; Results'!C126</f>
        <v>0</v>
      </c>
      <c r="G111" s="4">
        <f t="shared" si="5"/>
        <v>0</v>
      </c>
      <c r="H111" s="10"/>
      <c r="I111" s="19">
        <f>'Samples &amp; Results'!M126</f>
        <v>0</v>
      </c>
      <c r="J111" s="4">
        <f t="shared" si="6"/>
        <v>0</v>
      </c>
      <c r="L111" s="19">
        <f>'Samples &amp; Results'!W126</f>
        <v>0</v>
      </c>
      <c r="M111" s="4">
        <f t="shared" si="7"/>
        <v>0</v>
      </c>
      <c r="O111" s="19">
        <f>'Samples &amp; Results'!AF126</f>
        <v>0</v>
      </c>
      <c r="P111" s="4">
        <f t="shared" si="8"/>
        <v>0</v>
      </c>
      <c r="R111" s="19">
        <f>'Samples &amp; Results'!AO126</f>
        <v>0</v>
      </c>
      <c r="S111" s="4">
        <f t="shared" si="9"/>
        <v>0</v>
      </c>
    </row>
    <row r="112" spans="1:19" x14ac:dyDescent="0.2">
      <c r="A112" s="1">
        <v>108</v>
      </c>
      <c r="B112" s="1">
        <f>QC_MB!C127*5</f>
        <v>0</v>
      </c>
      <c r="C112" s="1">
        <f>QC_FB_RB!C127*5</f>
        <v>0</v>
      </c>
      <c r="D112" s="1"/>
      <c r="E112" s="1"/>
      <c r="F112" s="19">
        <f>'Samples &amp; Results'!C127</f>
        <v>0</v>
      </c>
      <c r="G112" s="4">
        <f t="shared" si="5"/>
        <v>0</v>
      </c>
      <c r="H112" s="10"/>
      <c r="I112" s="19">
        <f>'Samples &amp; Results'!M127</f>
        <v>0</v>
      </c>
      <c r="J112" s="4">
        <f t="shared" si="6"/>
        <v>0</v>
      </c>
      <c r="L112" s="19">
        <f>'Samples &amp; Results'!W127</f>
        <v>0</v>
      </c>
      <c r="M112" s="4">
        <f t="shared" si="7"/>
        <v>0</v>
      </c>
      <c r="O112" s="19">
        <f>'Samples &amp; Results'!AF127</f>
        <v>0</v>
      </c>
      <c r="P112" s="4">
        <f t="shared" si="8"/>
        <v>0</v>
      </c>
      <c r="R112" s="19">
        <f>'Samples &amp; Results'!AO127</f>
        <v>0</v>
      </c>
      <c r="S112" s="4">
        <f t="shared" si="9"/>
        <v>0</v>
      </c>
    </row>
    <row r="113" spans="1:19" x14ac:dyDescent="0.2">
      <c r="A113" s="1">
        <v>109</v>
      </c>
      <c r="B113" s="1">
        <f>QC_MB!C128*5</f>
        <v>0</v>
      </c>
      <c r="C113" s="1">
        <f>QC_FB_RB!C128*5</f>
        <v>0</v>
      </c>
      <c r="D113" s="1"/>
      <c r="E113" s="1"/>
      <c r="F113" s="19">
        <f>'Samples &amp; Results'!C128</f>
        <v>0</v>
      </c>
      <c r="G113" s="4">
        <f t="shared" si="5"/>
        <v>0</v>
      </c>
      <c r="H113" s="10"/>
      <c r="I113" s="19">
        <f>'Samples &amp; Results'!M128</f>
        <v>0</v>
      </c>
      <c r="J113" s="4">
        <f t="shared" si="6"/>
        <v>0</v>
      </c>
      <c r="L113" s="19">
        <f>'Samples &amp; Results'!W128</f>
        <v>0</v>
      </c>
      <c r="M113" s="4">
        <f t="shared" si="7"/>
        <v>0</v>
      </c>
      <c r="O113" s="19">
        <f>'Samples &amp; Results'!AF128</f>
        <v>0</v>
      </c>
      <c r="P113" s="4">
        <f t="shared" si="8"/>
        <v>0</v>
      </c>
      <c r="R113" s="19">
        <f>'Samples &amp; Results'!AO128</f>
        <v>0</v>
      </c>
      <c r="S113" s="4">
        <f t="shared" si="9"/>
        <v>0</v>
      </c>
    </row>
    <row r="114" spans="1:19" x14ac:dyDescent="0.2">
      <c r="A114" s="1">
        <v>110</v>
      </c>
      <c r="B114" s="1">
        <f>QC_MB!C129*5</f>
        <v>0</v>
      </c>
      <c r="C114" s="1">
        <f>QC_FB_RB!C129*5</f>
        <v>0</v>
      </c>
      <c r="D114" s="1"/>
      <c r="E114" s="1"/>
      <c r="F114" s="19">
        <f>'Samples &amp; Results'!C129</f>
        <v>0</v>
      </c>
      <c r="G114" s="4">
        <f t="shared" si="5"/>
        <v>0</v>
      </c>
      <c r="H114" s="10"/>
      <c r="I114" s="19">
        <f>'Samples &amp; Results'!M129</f>
        <v>0</v>
      </c>
      <c r="J114" s="4">
        <f t="shared" si="6"/>
        <v>0</v>
      </c>
      <c r="L114" s="19">
        <f>'Samples &amp; Results'!W129</f>
        <v>0</v>
      </c>
      <c r="M114" s="4">
        <f t="shared" si="7"/>
        <v>0</v>
      </c>
      <c r="O114" s="19">
        <f>'Samples &amp; Results'!AF129</f>
        <v>0</v>
      </c>
      <c r="P114" s="4">
        <f t="shared" si="8"/>
        <v>0</v>
      </c>
      <c r="R114" s="19">
        <f>'Samples &amp; Results'!AO129</f>
        <v>0</v>
      </c>
      <c r="S114" s="4">
        <f t="shared" si="9"/>
        <v>0</v>
      </c>
    </row>
    <row r="115" spans="1:19" x14ac:dyDescent="0.2">
      <c r="A115" s="1">
        <v>111</v>
      </c>
      <c r="B115" s="1">
        <f>QC_MB!C130*5</f>
        <v>0</v>
      </c>
      <c r="C115" s="1">
        <f>QC_FB_RB!C130*5</f>
        <v>0</v>
      </c>
      <c r="D115" s="1"/>
      <c r="E115" s="1"/>
      <c r="F115" s="19">
        <f>'Samples &amp; Results'!C130</f>
        <v>0</v>
      </c>
      <c r="G115" s="4">
        <f t="shared" si="5"/>
        <v>0</v>
      </c>
      <c r="H115" s="10"/>
      <c r="I115" s="19">
        <f>'Samples &amp; Results'!M130</f>
        <v>0</v>
      </c>
      <c r="J115" s="4">
        <f t="shared" si="6"/>
        <v>0</v>
      </c>
      <c r="L115" s="19">
        <f>'Samples &amp; Results'!W130</f>
        <v>0</v>
      </c>
      <c r="M115" s="4">
        <f t="shared" si="7"/>
        <v>0</v>
      </c>
      <c r="O115" s="19">
        <f>'Samples &amp; Results'!AF130</f>
        <v>0</v>
      </c>
      <c r="P115" s="4">
        <f t="shared" si="8"/>
        <v>0</v>
      </c>
      <c r="R115" s="19">
        <f>'Samples &amp; Results'!AO130</f>
        <v>0</v>
      </c>
      <c r="S115" s="4">
        <f t="shared" si="9"/>
        <v>0</v>
      </c>
    </row>
    <row r="116" spans="1:19" x14ac:dyDescent="0.2">
      <c r="A116" s="1">
        <v>112</v>
      </c>
      <c r="B116" s="1">
        <f>QC_MB!C131*5</f>
        <v>0</v>
      </c>
      <c r="C116" s="1">
        <f>QC_FB_RB!C131*5</f>
        <v>0</v>
      </c>
      <c r="D116" s="1"/>
      <c r="E116" s="1"/>
      <c r="F116" s="19">
        <f>'Samples &amp; Results'!C131</f>
        <v>0</v>
      </c>
      <c r="G116" s="4">
        <f t="shared" si="5"/>
        <v>0</v>
      </c>
      <c r="H116" s="10"/>
      <c r="I116" s="19">
        <f>'Samples &amp; Results'!M131</f>
        <v>0</v>
      </c>
      <c r="J116" s="4">
        <f t="shared" si="6"/>
        <v>0</v>
      </c>
      <c r="L116" s="19">
        <f>'Samples &amp; Results'!W131</f>
        <v>0</v>
      </c>
      <c r="M116" s="4">
        <f t="shared" si="7"/>
        <v>0</v>
      </c>
      <c r="O116" s="19">
        <f>'Samples &amp; Results'!AF131</f>
        <v>0</v>
      </c>
      <c r="P116" s="4">
        <f t="shared" si="8"/>
        <v>0</v>
      </c>
      <c r="R116" s="19">
        <f>'Samples &amp; Results'!AO131</f>
        <v>0</v>
      </c>
      <c r="S116" s="4">
        <f t="shared" si="9"/>
        <v>0</v>
      </c>
    </row>
    <row r="117" spans="1:19" x14ac:dyDescent="0.2">
      <c r="A117" s="1">
        <v>113</v>
      </c>
      <c r="B117" s="1">
        <f>QC_MB!C132*5</f>
        <v>0</v>
      </c>
      <c r="C117" s="1">
        <f>QC_FB_RB!C132*5</f>
        <v>0</v>
      </c>
      <c r="D117" s="1"/>
      <c r="E117" s="1"/>
      <c r="F117" s="19">
        <f>'Samples &amp; Results'!C132</f>
        <v>0</v>
      </c>
      <c r="G117" s="4">
        <f t="shared" si="5"/>
        <v>0</v>
      </c>
      <c r="H117" s="10"/>
      <c r="I117" s="19">
        <f>'Samples &amp; Results'!M132</f>
        <v>0</v>
      </c>
      <c r="J117" s="4">
        <f t="shared" si="6"/>
        <v>0</v>
      </c>
      <c r="L117" s="19">
        <f>'Samples &amp; Results'!W132</f>
        <v>0</v>
      </c>
      <c r="M117" s="4">
        <f t="shared" si="7"/>
        <v>0</v>
      </c>
      <c r="O117" s="19">
        <f>'Samples &amp; Results'!AF132</f>
        <v>0</v>
      </c>
      <c r="P117" s="4">
        <f t="shared" si="8"/>
        <v>0</v>
      </c>
      <c r="R117" s="19">
        <f>'Samples &amp; Results'!AO132</f>
        <v>0</v>
      </c>
      <c r="S117" s="4">
        <f t="shared" si="9"/>
        <v>0</v>
      </c>
    </row>
    <row r="118" spans="1:19" x14ac:dyDescent="0.2">
      <c r="A118" s="1">
        <v>114</v>
      </c>
      <c r="B118" s="1">
        <f>QC_MB!C133*5</f>
        <v>0</v>
      </c>
      <c r="C118" s="1">
        <f>QC_FB_RB!C133*5</f>
        <v>0</v>
      </c>
      <c r="D118" s="1"/>
      <c r="E118" s="1"/>
      <c r="F118" s="19">
        <f>'Samples &amp; Results'!C133</f>
        <v>0</v>
      </c>
      <c r="G118" s="4">
        <f t="shared" si="5"/>
        <v>0</v>
      </c>
      <c r="H118" s="10"/>
      <c r="I118" s="19">
        <f>'Samples &amp; Results'!M133</f>
        <v>0</v>
      </c>
      <c r="J118" s="4">
        <f t="shared" si="6"/>
        <v>0</v>
      </c>
      <c r="L118" s="19">
        <f>'Samples &amp; Results'!W133</f>
        <v>0</v>
      </c>
      <c r="M118" s="4">
        <f t="shared" si="7"/>
        <v>0</v>
      </c>
      <c r="O118" s="19">
        <f>'Samples &amp; Results'!AF133</f>
        <v>0</v>
      </c>
      <c r="P118" s="4">
        <f t="shared" si="8"/>
        <v>0</v>
      </c>
      <c r="R118" s="19">
        <f>'Samples &amp; Results'!AO133</f>
        <v>0</v>
      </c>
      <c r="S118" s="4">
        <f t="shared" si="9"/>
        <v>0</v>
      </c>
    </row>
    <row r="119" spans="1:19" x14ac:dyDescent="0.2">
      <c r="A119" s="1">
        <v>115</v>
      </c>
      <c r="B119" s="1">
        <f>QC_MB!C134*5</f>
        <v>0</v>
      </c>
      <c r="C119" s="1">
        <f>QC_FB_RB!C134*5</f>
        <v>0</v>
      </c>
      <c r="D119" s="1"/>
      <c r="E119" s="1"/>
      <c r="F119" s="19">
        <f>'Samples &amp; Results'!C134</f>
        <v>0</v>
      </c>
      <c r="G119" s="4">
        <f t="shared" si="5"/>
        <v>0</v>
      </c>
      <c r="H119" s="10"/>
      <c r="I119" s="19">
        <f>'Samples &amp; Results'!M134</f>
        <v>0</v>
      </c>
      <c r="J119" s="4">
        <f t="shared" si="6"/>
        <v>0</v>
      </c>
      <c r="L119" s="19">
        <f>'Samples &amp; Results'!W134</f>
        <v>0</v>
      </c>
      <c r="M119" s="4">
        <f t="shared" si="7"/>
        <v>0</v>
      </c>
      <c r="O119" s="19">
        <f>'Samples &amp; Results'!AF134</f>
        <v>0</v>
      </c>
      <c r="P119" s="4">
        <f t="shared" si="8"/>
        <v>0</v>
      </c>
      <c r="R119" s="19">
        <f>'Samples &amp; Results'!AO134</f>
        <v>0</v>
      </c>
      <c r="S119" s="4">
        <f t="shared" si="9"/>
        <v>0</v>
      </c>
    </row>
    <row r="120" spans="1:19" x14ac:dyDescent="0.2">
      <c r="A120" s="1">
        <v>116</v>
      </c>
      <c r="B120" s="1">
        <f>QC_MB!C135*5</f>
        <v>0</v>
      </c>
      <c r="C120" s="1">
        <f>QC_FB_RB!C135*5</f>
        <v>0</v>
      </c>
      <c r="D120" s="1"/>
      <c r="E120" s="1"/>
      <c r="F120" s="19">
        <f>'Samples &amp; Results'!C135</f>
        <v>0</v>
      </c>
      <c r="G120" s="4">
        <f t="shared" si="5"/>
        <v>0</v>
      </c>
      <c r="H120" s="10"/>
      <c r="I120" s="19">
        <f>'Samples &amp; Results'!M135</f>
        <v>0</v>
      </c>
      <c r="J120" s="4">
        <f t="shared" si="6"/>
        <v>0</v>
      </c>
      <c r="L120" s="19">
        <f>'Samples &amp; Results'!W135</f>
        <v>0</v>
      </c>
      <c r="M120" s="4">
        <f t="shared" si="7"/>
        <v>0</v>
      </c>
      <c r="O120" s="19">
        <f>'Samples &amp; Results'!AF135</f>
        <v>0</v>
      </c>
      <c r="P120" s="4">
        <f t="shared" si="8"/>
        <v>0</v>
      </c>
      <c r="R120" s="19">
        <f>'Samples &amp; Results'!AO135</f>
        <v>0</v>
      </c>
      <c r="S120" s="4">
        <f t="shared" si="9"/>
        <v>0</v>
      </c>
    </row>
    <row r="121" spans="1:19" x14ac:dyDescent="0.2">
      <c r="A121" s="1">
        <v>117</v>
      </c>
      <c r="B121" s="1">
        <f>QC_MB!C136*5</f>
        <v>0</v>
      </c>
      <c r="C121" s="1">
        <f>QC_FB_RB!C136*5</f>
        <v>0</v>
      </c>
      <c r="D121" s="1"/>
      <c r="E121" s="1"/>
      <c r="F121" s="19">
        <f>'Samples &amp; Results'!C136</f>
        <v>0</v>
      </c>
      <c r="G121" s="4">
        <f t="shared" si="5"/>
        <v>0</v>
      </c>
      <c r="H121" s="10"/>
      <c r="I121" s="19">
        <f>'Samples &amp; Results'!M136</f>
        <v>0</v>
      </c>
      <c r="J121" s="4">
        <f t="shared" si="6"/>
        <v>0</v>
      </c>
      <c r="L121" s="19">
        <f>'Samples &amp; Results'!W136</f>
        <v>0</v>
      </c>
      <c r="M121" s="4">
        <f t="shared" si="7"/>
        <v>0</v>
      </c>
      <c r="O121" s="19">
        <f>'Samples &amp; Results'!AF136</f>
        <v>0</v>
      </c>
      <c r="P121" s="4">
        <f t="shared" si="8"/>
        <v>0</v>
      </c>
      <c r="R121" s="19">
        <f>'Samples &amp; Results'!AO136</f>
        <v>0</v>
      </c>
      <c r="S121" s="4">
        <f t="shared" si="9"/>
        <v>0</v>
      </c>
    </row>
    <row r="122" spans="1:19" x14ac:dyDescent="0.2">
      <c r="A122" s="1">
        <v>118</v>
      </c>
      <c r="B122" s="1">
        <f>QC_MB!C137*5</f>
        <v>0</v>
      </c>
      <c r="C122" s="1">
        <f>QC_FB_RB!C137*5</f>
        <v>0</v>
      </c>
      <c r="D122" s="1"/>
      <c r="E122" s="1"/>
      <c r="F122" s="19">
        <f>'Samples &amp; Results'!C137</f>
        <v>0</v>
      </c>
      <c r="G122" s="4">
        <f t="shared" si="5"/>
        <v>0</v>
      </c>
      <c r="H122" s="10"/>
      <c r="I122" s="19">
        <f>'Samples &amp; Results'!M137</f>
        <v>0</v>
      </c>
      <c r="J122" s="4">
        <f t="shared" si="6"/>
        <v>0</v>
      </c>
      <c r="L122" s="19">
        <f>'Samples &amp; Results'!W137</f>
        <v>0</v>
      </c>
      <c r="M122" s="4">
        <f t="shared" si="7"/>
        <v>0</v>
      </c>
      <c r="O122" s="19">
        <f>'Samples &amp; Results'!AF137</f>
        <v>0</v>
      </c>
      <c r="P122" s="4">
        <f t="shared" si="8"/>
        <v>0</v>
      </c>
      <c r="R122" s="19">
        <f>'Samples &amp; Results'!AO137</f>
        <v>0</v>
      </c>
      <c r="S122" s="4">
        <f t="shared" si="9"/>
        <v>0</v>
      </c>
    </row>
    <row r="123" spans="1:19" x14ac:dyDescent="0.2">
      <c r="A123" s="1">
        <v>119</v>
      </c>
      <c r="B123" s="1">
        <f>QC_MB!C138*5</f>
        <v>0</v>
      </c>
      <c r="C123" s="1">
        <f>QC_FB_RB!C138*5</f>
        <v>0</v>
      </c>
      <c r="D123" s="1"/>
      <c r="E123" s="1"/>
      <c r="F123" s="19">
        <f>'Samples &amp; Results'!C138</f>
        <v>0</v>
      </c>
      <c r="G123" s="4">
        <f t="shared" si="5"/>
        <v>0</v>
      </c>
      <c r="H123" s="10"/>
      <c r="I123" s="19">
        <f>'Samples &amp; Results'!M138</f>
        <v>0</v>
      </c>
      <c r="J123" s="4">
        <f t="shared" si="6"/>
        <v>0</v>
      </c>
      <c r="L123" s="19">
        <f>'Samples &amp; Results'!W138</f>
        <v>0</v>
      </c>
      <c r="M123" s="4">
        <f t="shared" si="7"/>
        <v>0</v>
      </c>
      <c r="O123" s="19">
        <f>'Samples &amp; Results'!AF138</f>
        <v>0</v>
      </c>
      <c r="P123" s="4">
        <f t="shared" si="8"/>
        <v>0</v>
      </c>
      <c r="R123" s="19">
        <f>'Samples &amp; Results'!AO138</f>
        <v>0</v>
      </c>
      <c r="S123" s="4">
        <f t="shared" si="9"/>
        <v>0</v>
      </c>
    </row>
    <row r="124" spans="1:19" x14ac:dyDescent="0.2">
      <c r="A124" s="1">
        <v>120</v>
      </c>
      <c r="B124" s="1">
        <f>QC_MB!C139*5</f>
        <v>0</v>
      </c>
      <c r="C124" s="1">
        <f>QC_FB_RB!C139*5</f>
        <v>0</v>
      </c>
      <c r="D124" s="1"/>
      <c r="E124" s="1"/>
      <c r="F124" s="19">
        <f>'Samples &amp; Results'!C139</f>
        <v>0</v>
      </c>
      <c r="G124" s="4">
        <f t="shared" si="5"/>
        <v>0</v>
      </c>
      <c r="H124" s="10"/>
      <c r="I124" s="19">
        <f>'Samples &amp; Results'!M139</f>
        <v>0</v>
      </c>
      <c r="J124" s="4">
        <f t="shared" si="6"/>
        <v>0</v>
      </c>
      <c r="L124" s="19">
        <f>'Samples &amp; Results'!W139</f>
        <v>0</v>
      </c>
      <c r="M124" s="4">
        <f t="shared" si="7"/>
        <v>0</v>
      </c>
      <c r="O124" s="19">
        <f>'Samples &amp; Results'!AF139</f>
        <v>0</v>
      </c>
      <c r="P124" s="4">
        <f t="shared" si="8"/>
        <v>0</v>
      </c>
      <c r="R124" s="19">
        <f>'Samples &amp; Results'!AO139</f>
        <v>0</v>
      </c>
      <c r="S124" s="4">
        <f t="shared" si="9"/>
        <v>0</v>
      </c>
    </row>
    <row r="125" spans="1:19" x14ac:dyDescent="0.2">
      <c r="A125" s="1">
        <v>121</v>
      </c>
      <c r="B125" s="1">
        <f>QC_MB!C140*5</f>
        <v>0</v>
      </c>
      <c r="C125" s="1">
        <f>QC_FB_RB!C140*5</f>
        <v>0</v>
      </c>
      <c r="D125" s="1"/>
      <c r="E125" s="1"/>
      <c r="F125" s="19">
        <f>'Samples &amp; Results'!C140</f>
        <v>0</v>
      </c>
      <c r="G125" s="4">
        <f t="shared" si="5"/>
        <v>0</v>
      </c>
      <c r="H125" s="10"/>
      <c r="I125" s="19">
        <f>'Samples &amp; Results'!M140</f>
        <v>0</v>
      </c>
      <c r="J125" s="4">
        <f t="shared" si="6"/>
        <v>0</v>
      </c>
      <c r="L125" s="19">
        <f>'Samples &amp; Results'!W140</f>
        <v>0</v>
      </c>
      <c r="M125" s="4">
        <f t="shared" si="7"/>
        <v>0</v>
      </c>
      <c r="O125" s="19">
        <f>'Samples &amp; Results'!AF140</f>
        <v>0</v>
      </c>
      <c r="P125" s="4">
        <f t="shared" si="8"/>
        <v>0</v>
      </c>
      <c r="R125" s="19">
        <f>'Samples &amp; Results'!AO140</f>
        <v>0</v>
      </c>
      <c r="S125" s="4">
        <f t="shared" si="9"/>
        <v>0</v>
      </c>
    </row>
    <row r="126" spans="1:19" x14ac:dyDescent="0.2">
      <c r="A126" s="1">
        <v>122</v>
      </c>
      <c r="B126" s="1">
        <f>QC_MB!C141*5</f>
        <v>0</v>
      </c>
      <c r="C126" s="1">
        <f>QC_FB_RB!C141*5</f>
        <v>0</v>
      </c>
      <c r="D126" s="1"/>
      <c r="E126" s="1"/>
      <c r="F126" s="19">
        <f>'Samples &amp; Results'!C141</f>
        <v>0</v>
      </c>
      <c r="G126" s="4">
        <f t="shared" si="5"/>
        <v>0</v>
      </c>
      <c r="H126" s="10"/>
      <c r="I126" s="19">
        <f>'Samples &amp; Results'!M141</f>
        <v>0</v>
      </c>
      <c r="J126" s="4">
        <f t="shared" si="6"/>
        <v>0</v>
      </c>
      <c r="L126" s="19">
        <f>'Samples &amp; Results'!W141</f>
        <v>0</v>
      </c>
      <c r="M126" s="4">
        <f t="shared" si="7"/>
        <v>0</v>
      </c>
      <c r="O126" s="19">
        <f>'Samples &amp; Results'!AF141</f>
        <v>0</v>
      </c>
      <c r="P126" s="4">
        <f t="shared" si="8"/>
        <v>0</v>
      </c>
      <c r="R126" s="19">
        <f>'Samples &amp; Results'!AO141</f>
        <v>0</v>
      </c>
      <c r="S126" s="4">
        <f t="shared" si="9"/>
        <v>0</v>
      </c>
    </row>
    <row r="127" spans="1:19" x14ac:dyDescent="0.2">
      <c r="A127" s="1">
        <v>123</v>
      </c>
      <c r="B127" s="1">
        <f>QC_MB!C142*5</f>
        <v>0</v>
      </c>
      <c r="C127" s="1">
        <f>QC_FB_RB!C142*5</f>
        <v>0</v>
      </c>
      <c r="D127" s="1"/>
      <c r="E127" s="1"/>
      <c r="F127" s="19">
        <f>'Samples &amp; Results'!C142</f>
        <v>0</v>
      </c>
      <c r="G127" s="4">
        <f t="shared" si="5"/>
        <v>0</v>
      </c>
      <c r="H127" s="10"/>
      <c r="I127" s="19">
        <f>'Samples &amp; Results'!M142</f>
        <v>0</v>
      </c>
      <c r="J127" s="4">
        <f t="shared" si="6"/>
        <v>0</v>
      </c>
      <c r="L127" s="19">
        <f>'Samples &amp; Results'!W142</f>
        <v>0</v>
      </c>
      <c r="M127" s="4">
        <f t="shared" si="7"/>
        <v>0</v>
      </c>
      <c r="O127" s="19">
        <f>'Samples &amp; Results'!AF142</f>
        <v>0</v>
      </c>
      <c r="P127" s="4">
        <f t="shared" si="8"/>
        <v>0</v>
      </c>
      <c r="R127" s="19">
        <f>'Samples &amp; Results'!AO142</f>
        <v>0</v>
      </c>
      <c r="S127" s="4">
        <f t="shared" si="9"/>
        <v>0</v>
      </c>
    </row>
    <row r="128" spans="1:19" x14ac:dyDescent="0.2">
      <c r="A128" s="1">
        <v>124</v>
      </c>
      <c r="B128" s="1">
        <f>QC_MB!C143*5</f>
        <v>0</v>
      </c>
      <c r="C128" s="1">
        <f>QC_FB_RB!C143*5</f>
        <v>0</v>
      </c>
      <c r="D128" s="1"/>
      <c r="E128" s="1"/>
      <c r="F128" s="19">
        <f>'Samples &amp; Results'!C143</f>
        <v>0</v>
      </c>
      <c r="G128" s="4">
        <f t="shared" si="5"/>
        <v>0</v>
      </c>
      <c r="H128" s="10"/>
      <c r="I128" s="19">
        <f>'Samples &amp; Results'!M143</f>
        <v>0</v>
      </c>
      <c r="J128" s="4">
        <f t="shared" si="6"/>
        <v>0</v>
      </c>
      <c r="L128" s="19">
        <f>'Samples &amp; Results'!W143</f>
        <v>0</v>
      </c>
      <c r="M128" s="4">
        <f t="shared" si="7"/>
        <v>0</v>
      </c>
      <c r="O128" s="19">
        <f>'Samples &amp; Results'!AF143</f>
        <v>0</v>
      </c>
      <c r="P128" s="4">
        <f t="shared" si="8"/>
        <v>0</v>
      </c>
      <c r="R128" s="19">
        <f>'Samples &amp; Results'!AO143</f>
        <v>0</v>
      </c>
      <c r="S128" s="4">
        <f t="shared" si="9"/>
        <v>0</v>
      </c>
    </row>
    <row r="129" spans="1:19" x14ac:dyDescent="0.2">
      <c r="A129" s="1">
        <v>125</v>
      </c>
      <c r="B129" s="1">
        <f>QC_MB!C144*5</f>
        <v>0</v>
      </c>
      <c r="C129" s="1">
        <f>QC_FB_RB!C144*5</f>
        <v>0</v>
      </c>
      <c r="D129" s="1"/>
      <c r="E129" s="1"/>
      <c r="F129" s="19">
        <f>'Samples &amp; Results'!C144</f>
        <v>0</v>
      </c>
      <c r="G129" s="4">
        <f t="shared" si="5"/>
        <v>0</v>
      </c>
      <c r="H129" s="10"/>
      <c r="I129" s="19">
        <f>'Samples &amp; Results'!M144</f>
        <v>0</v>
      </c>
      <c r="J129" s="4">
        <f t="shared" si="6"/>
        <v>0</v>
      </c>
      <c r="L129" s="19">
        <f>'Samples &amp; Results'!W144</f>
        <v>0</v>
      </c>
      <c r="M129" s="4">
        <f t="shared" si="7"/>
        <v>0</v>
      </c>
      <c r="O129" s="19">
        <f>'Samples &amp; Results'!AF144</f>
        <v>0</v>
      </c>
      <c r="P129" s="4">
        <f t="shared" si="8"/>
        <v>0</v>
      </c>
      <c r="R129" s="19">
        <f>'Samples &amp; Results'!AO144</f>
        <v>0</v>
      </c>
      <c r="S129" s="4">
        <f t="shared" si="9"/>
        <v>0</v>
      </c>
    </row>
    <row r="130" spans="1:19" x14ac:dyDescent="0.2">
      <c r="A130" s="1">
        <v>126</v>
      </c>
      <c r="B130" s="1">
        <f>QC_MB!C145*5</f>
        <v>0</v>
      </c>
      <c r="C130" s="1">
        <f>QC_FB_RB!C145*5</f>
        <v>0</v>
      </c>
      <c r="D130" s="1"/>
      <c r="E130" s="1"/>
      <c r="F130" s="19">
        <f>'Samples &amp; Results'!C145</f>
        <v>0</v>
      </c>
      <c r="G130" s="4">
        <f t="shared" si="5"/>
        <v>0</v>
      </c>
      <c r="H130" s="10"/>
      <c r="I130" s="19">
        <f>'Samples &amp; Results'!M145</f>
        <v>0</v>
      </c>
      <c r="J130" s="4">
        <f t="shared" si="6"/>
        <v>0</v>
      </c>
      <c r="L130" s="19">
        <f>'Samples &amp; Results'!W145</f>
        <v>0</v>
      </c>
      <c r="M130" s="4">
        <f t="shared" si="7"/>
        <v>0</v>
      </c>
      <c r="O130" s="19">
        <f>'Samples &amp; Results'!AF145</f>
        <v>0</v>
      </c>
      <c r="P130" s="4">
        <f t="shared" si="8"/>
        <v>0</v>
      </c>
      <c r="R130" s="19">
        <f>'Samples &amp; Results'!AO145</f>
        <v>0</v>
      </c>
      <c r="S130" s="4">
        <f t="shared" si="9"/>
        <v>0</v>
      </c>
    </row>
    <row r="131" spans="1:19" x14ac:dyDescent="0.2">
      <c r="A131" s="1">
        <v>127</v>
      </c>
      <c r="B131" s="1">
        <f>QC_MB!C146*5</f>
        <v>0</v>
      </c>
      <c r="C131" s="1">
        <f>QC_FB_RB!C146*5</f>
        <v>0</v>
      </c>
      <c r="D131" s="1"/>
      <c r="E131" s="1"/>
      <c r="F131" s="19">
        <f>'Samples &amp; Results'!C146</f>
        <v>0</v>
      </c>
      <c r="G131" s="4">
        <f t="shared" si="5"/>
        <v>0</v>
      </c>
      <c r="H131" s="10"/>
      <c r="I131" s="19">
        <f>'Samples &amp; Results'!M146</f>
        <v>0</v>
      </c>
      <c r="J131" s="4">
        <f t="shared" si="6"/>
        <v>0</v>
      </c>
      <c r="L131" s="19">
        <f>'Samples &amp; Results'!W146</f>
        <v>0</v>
      </c>
      <c r="M131" s="4">
        <f t="shared" si="7"/>
        <v>0</v>
      </c>
      <c r="O131" s="19">
        <f>'Samples &amp; Results'!AF146</f>
        <v>0</v>
      </c>
      <c r="P131" s="4">
        <f t="shared" si="8"/>
        <v>0</v>
      </c>
      <c r="R131" s="19">
        <f>'Samples &amp; Results'!AO146</f>
        <v>0</v>
      </c>
      <c r="S131" s="4">
        <f t="shared" si="9"/>
        <v>0</v>
      </c>
    </row>
    <row r="132" spans="1:19" x14ac:dyDescent="0.2">
      <c r="A132" s="1">
        <v>128</v>
      </c>
      <c r="B132" s="1">
        <f>QC_MB!C147*5</f>
        <v>0</v>
      </c>
      <c r="C132" s="1">
        <f>QC_FB_RB!C147*5</f>
        <v>0</v>
      </c>
      <c r="D132" s="1"/>
      <c r="E132" s="1"/>
      <c r="F132" s="19">
        <f>'Samples &amp; Results'!C147</f>
        <v>0</v>
      </c>
      <c r="G132" s="4">
        <f t="shared" si="5"/>
        <v>0</v>
      </c>
      <c r="H132" s="10"/>
      <c r="I132" s="19">
        <f>'Samples &amp; Results'!M147</f>
        <v>0</v>
      </c>
      <c r="J132" s="4">
        <f t="shared" si="6"/>
        <v>0</v>
      </c>
      <c r="L132" s="19">
        <f>'Samples &amp; Results'!W147</f>
        <v>0</v>
      </c>
      <c r="M132" s="4">
        <f t="shared" si="7"/>
        <v>0</v>
      </c>
      <c r="O132" s="19">
        <f>'Samples &amp; Results'!AF147</f>
        <v>0</v>
      </c>
      <c r="P132" s="4">
        <f t="shared" si="8"/>
        <v>0</v>
      </c>
      <c r="R132" s="19">
        <f>'Samples &amp; Results'!AO147</f>
        <v>0</v>
      </c>
      <c r="S132" s="4">
        <f t="shared" si="9"/>
        <v>0</v>
      </c>
    </row>
    <row r="133" spans="1:19" x14ac:dyDescent="0.2">
      <c r="A133" s="1">
        <v>129</v>
      </c>
      <c r="B133" s="1">
        <f>QC_MB!C148*5</f>
        <v>0</v>
      </c>
      <c r="C133" s="1">
        <f>QC_FB_RB!C148*5</f>
        <v>0</v>
      </c>
      <c r="D133" s="1"/>
      <c r="E133" s="1"/>
      <c r="F133" s="19">
        <f>'Samples &amp; Results'!C148</f>
        <v>0</v>
      </c>
      <c r="G133" s="4">
        <f t="shared" si="5"/>
        <v>0</v>
      </c>
      <c r="H133" s="10"/>
      <c r="I133" s="19">
        <f>'Samples &amp; Results'!M148</f>
        <v>0</v>
      </c>
      <c r="J133" s="4">
        <f t="shared" si="6"/>
        <v>0</v>
      </c>
      <c r="L133" s="19">
        <f>'Samples &amp; Results'!W148</f>
        <v>0</v>
      </c>
      <c r="M133" s="4">
        <f t="shared" si="7"/>
        <v>0</v>
      </c>
      <c r="O133" s="19">
        <f>'Samples &amp; Results'!AF148</f>
        <v>0</v>
      </c>
      <c r="P133" s="4">
        <f t="shared" si="8"/>
        <v>0</v>
      </c>
      <c r="R133" s="19">
        <f>'Samples &amp; Results'!AO148</f>
        <v>0</v>
      </c>
      <c r="S133" s="4">
        <f t="shared" si="9"/>
        <v>0</v>
      </c>
    </row>
    <row r="134" spans="1:19" x14ac:dyDescent="0.2">
      <c r="A134" s="1">
        <v>130</v>
      </c>
      <c r="B134" s="1">
        <f>QC_MB!C149*5</f>
        <v>0</v>
      </c>
      <c r="C134" s="1">
        <f>QC_FB_RB!C149*5</f>
        <v>0</v>
      </c>
      <c r="D134" s="1"/>
      <c r="E134" s="1"/>
      <c r="F134" s="19">
        <f>'Samples &amp; Results'!C149</f>
        <v>0</v>
      </c>
      <c r="G134" s="4">
        <f t="shared" ref="G134:G197" si="10">IF(F134&gt;(MAX(B134,C134)),F134, 0)</f>
        <v>0</v>
      </c>
      <c r="H134" s="10"/>
      <c r="I134" s="19">
        <f>'Samples &amp; Results'!M149</f>
        <v>0</v>
      </c>
      <c r="J134" s="4">
        <f t="shared" ref="J134:J197" si="11">IF(I134&gt;(MAX(B134,C134)),I134, 0)</f>
        <v>0</v>
      </c>
      <c r="L134" s="19">
        <f>'Samples &amp; Results'!W149</f>
        <v>0</v>
      </c>
      <c r="M134" s="4">
        <f t="shared" ref="M134:M197" si="12">IF(L134&gt;(MAX(B134,C134)),L134, 0)</f>
        <v>0</v>
      </c>
      <c r="O134" s="19">
        <f>'Samples &amp; Results'!AF149</f>
        <v>0</v>
      </c>
      <c r="P134" s="4">
        <f t="shared" ref="P134:P197" si="13">IF(O134&gt;(MAX(B134,C134)),O134, 0)</f>
        <v>0</v>
      </c>
      <c r="R134" s="19">
        <f>'Samples &amp; Results'!AO149</f>
        <v>0</v>
      </c>
      <c r="S134" s="4">
        <f t="shared" ref="S134:S197" si="14">IF(R134&gt;(MAX(B134,C134)),R134, 0)</f>
        <v>0</v>
      </c>
    </row>
    <row r="135" spans="1:19" x14ac:dyDescent="0.2">
      <c r="A135" s="1">
        <v>131</v>
      </c>
      <c r="B135" s="1">
        <f>QC_MB!C150*5</f>
        <v>0</v>
      </c>
      <c r="C135" s="1">
        <f>QC_FB_RB!C150*5</f>
        <v>0</v>
      </c>
      <c r="D135" s="1"/>
      <c r="E135" s="1"/>
      <c r="F135" s="19">
        <f>'Samples &amp; Results'!C150</f>
        <v>0</v>
      </c>
      <c r="G135" s="4">
        <f t="shared" si="10"/>
        <v>0</v>
      </c>
      <c r="H135" s="10"/>
      <c r="I135" s="19">
        <f>'Samples &amp; Results'!M150</f>
        <v>0</v>
      </c>
      <c r="J135" s="4">
        <f t="shared" si="11"/>
        <v>0</v>
      </c>
      <c r="L135" s="19">
        <f>'Samples &amp; Results'!W150</f>
        <v>0</v>
      </c>
      <c r="M135" s="4">
        <f t="shared" si="12"/>
        <v>0</v>
      </c>
      <c r="O135" s="19">
        <f>'Samples &amp; Results'!AF150</f>
        <v>0</v>
      </c>
      <c r="P135" s="4">
        <f t="shared" si="13"/>
        <v>0</v>
      </c>
      <c r="R135" s="19">
        <f>'Samples &amp; Results'!AO150</f>
        <v>0</v>
      </c>
      <c r="S135" s="4">
        <f t="shared" si="14"/>
        <v>0</v>
      </c>
    </row>
    <row r="136" spans="1:19" x14ac:dyDescent="0.2">
      <c r="A136" s="1">
        <v>132</v>
      </c>
      <c r="B136" s="1">
        <f>QC_MB!C151*5</f>
        <v>0</v>
      </c>
      <c r="C136" s="1">
        <f>QC_FB_RB!C151*5</f>
        <v>0</v>
      </c>
      <c r="D136" s="1"/>
      <c r="E136" s="1"/>
      <c r="F136" s="19">
        <f>'Samples &amp; Results'!C151</f>
        <v>0</v>
      </c>
      <c r="G136" s="4">
        <f t="shared" si="10"/>
        <v>0</v>
      </c>
      <c r="H136" s="10"/>
      <c r="I136" s="19">
        <f>'Samples &amp; Results'!M151</f>
        <v>0</v>
      </c>
      <c r="J136" s="4">
        <f t="shared" si="11"/>
        <v>0</v>
      </c>
      <c r="L136" s="19">
        <f>'Samples &amp; Results'!W151</f>
        <v>0</v>
      </c>
      <c r="M136" s="4">
        <f t="shared" si="12"/>
        <v>0</v>
      </c>
      <c r="O136" s="19">
        <f>'Samples &amp; Results'!AF151</f>
        <v>0</v>
      </c>
      <c r="P136" s="4">
        <f t="shared" si="13"/>
        <v>0</v>
      </c>
      <c r="R136" s="19">
        <f>'Samples &amp; Results'!AO151</f>
        <v>0</v>
      </c>
      <c r="S136" s="4">
        <f t="shared" si="14"/>
        <v>0</v>
      </c>
    </row>
    <row r="137" spans="1:19" x14ac:dyDescent="0.2">
      <c r="A137" s="1">
        <v>133</v>
      </c>
      <c r="B137" s="1">
        <f>QC_MB!C152*5</f>
        <v>0</v>
      </c>
      <c r="C137" s="1">
        <f>QC_FB_RB!C152*5</f>
        <v>0</v>
      </c>
      <c r="D137" s="1"/>
      <c r="E137" s="1"/>
      <c r="F137" s="19">
        <f>'Samples &amp; Results'!C152</f>
        <v>0</v>
      </c>
      <c r="G137" s="4">
        <f t="shared" si="10"/>
        <v>0</v>
      </c>
      <c r="H137" s="10"/>
      <c r="I137" s="19">
        <f>'Samples &amp; Results'!M152</f>
        <v>0</v>
      </c>
      <c r="J137" s="4">
        <f t="shared" si="11"/>
        <v>0</v>
      </c>
      <c r="L137" s="19">
        <f>'Samples &amp; Results'!W152</f>
        <v>0</v>
      </c>
      <c r="M137" s="4">
        <f t="shared" si="12"/>
        <v>0</v>
      </c>
      <c r="O137" s="19">
        <f>'Samples &amp; Results'!AF152</f>
        <v>0</v>
      </c>
      <c r="P137" s="4">
        <f t="shared" si="13"/>
        <v>0</v>
      </c>
      <c r="R137" s="19">
        <f>'Samples &amp; Results'!AO152</f>
        <v>0</v>
      </c>
      <c r="S137" s="4">
        <f t="shared" si="14"/>
        <v>0</v>
      </c>
    </row>
    <row r="138" spans="1:19" x14ac:dyDescent="0.2">
      <c r="A138" s="1">
        <v>134</v>
      </c>
      <c r="B138" s="1">
        <f>QC_MB!C153*5</f>
        <v>0</v>
      </c>
      <c r="C138" s="1">
        <f>QC_FB_RB!C153*5</f>
        <v>0</v>
      </c>
      <c r="D138" s="1"/>
      <c r="E138" s="1"/>
      <c r="F138" s="19">
        <f>'Samples &amp; Results'!C153</f>
        <v>0</v>
      </c>
      <c r="G138" s="4">
        <f t="shared" si="10"/>
        <v>0</v>
      </c>
      <c r="H138" s="10"/>
      <c r="I138" s="19">
        <f>'Samples &amp; Results'!M153</f>
        <v>0</v>
      </c>
      <c r="J138" s="4">
        <f t="shared" si="11"/>
        <v>0</v>
      </c>
      <c r="L138" s="19">
        <f>'Samples &amp; Results'!W153</f>
        <v>0</v>
      </c>
      <c r="M138" s="4">
        <f t="shared" si="12"/>
        <v>0</v>
      </c>
      <c r="O138" s="19">
        <f>'Samples &amp; Results'!AF153</f>
        <v>0</v>
      </c>
      <c r="P138" s="4">
        <f t="shared" si="13"/>
        <v>0</v>
      </c>
      <c r="R138" s="19">
        <f>'Samples &amp; Results'!AO153</f>
        <v>0</v>
      </c>
      <c r="S138" s="4">
        <f t="shared" si="14"/>
        <v>0</v>
      </c>
    </row>
    <row r="139" spans="1:19" x14ac:dyDescent="0.2">
      <c r="A139" s="1">
        <v>135</v>
      </c>
      <c r="B139" s="1">
        <f>QC_MB!C154*5</f>
        <v>0</v>
      </c>
      <c r="C139" s="1">
        <f>QC_FB_RB!C154*5</f>
        <v>0</v>
      </c>
      <c r="D139" s="1"/>
      <c r="E139" s="1"/>
      <c r="F139" s="19">
        <f>'Samples &amp; Results'!C154</f>
        <v>0</v>
      </c>
      <c r="G139" s="4">
        <f t="shared" si="10"/>
        <v>0</v>
      </c>
      <c r="H139" s="10"/>
      <c r="I139" s="19">
        <f>'Samples &amp; Results'!M154</f>
        <v>0</v>
      </c>
      <c r="J139" s="4">
        <f t="shared" si="11"/>
        <v>0</v>
      </c>
      <c r="L139" s="19">
        <f>'Samples &amp; Results'!W154</f>
        <v>0</v>
      </c>
      <c r="M139" s="4">
        <f t="shared" si="12"/>
        <v>0</v>
      </c>
      <c r="O139" s="19">
        <f>'Samples &amp; Results'!AF154</f>
        <v>0</v>
      </c>
      <c r="P139" s="4">
        <f t="shared" si="13"/>
        <v>0</v>
      </c>
      <c r="R139" s="19">
        <f>'Samples &amp; Results'!AO154</f>
        <v>0</v>
      </c>
      <c r="S139" s="4">
        <f t="shared" si="14"/>
        <v>0</v>
      </c>
    </row>
    <row r="140" spans="1:19" x14ac:dyDescent="0.2">
      <c r="A140" s="1">
        <v>136</v>
      </c>
      <c r="B140" s="1">
        <f>QC_MB!C155*5</f>
        <v>0</v>
      </c>
      <c r="C140" s="1">
        <f>QC_FB_RB!C155*5</f>
        <v>0</v>
      </c>
      <c r="D140" s="1"/>
      <c r="E140" s="1"/>
      <c r="F140" s="19">
        <f>'Samples &amp; Results'!C155</f>
        <v>0</v>
      </c>
      <c r="G140" s="4">
        <f t="shared" si="10"/>
        <v>0</v>
      </c>
      <c r="H140" s="10"/>
      <c r="I140" s="19">
        <f>'Samples &amp; Results'!M155</f>
        <v>0</v>
      </c>
      <c r="J140" s="4">
        <f t="shared" si="11"/>
        <v>0</v>
      </c>
      <c r="L140" s="19">
        <f>'Samples &amp; Results'!W155</f>
        <v>0</v>
      </c>
      <c r="M140" s="4">
        <f t="shared" si="12"/>
        <v>0</v>
      </c>
      <c r="O140" s="19">
        <f>'Samples &amp; Results'!AF155</f>
        <v>0</v>
      </c>
      <c r="P140" s="4">
        <f t="shared" si="13"/>
        <v>0</v>
      </c>
      <c r="R140" s="19">
        <f>'Samples &amp; Results'!AO155</f>
        <v>0</v>
      </c>
      <c r="S140" s="4">
        <f t="shared" si="14"/>
        <v>0</v>
      </c>
    </row>
    <row r="141" spans="1:19" x14ac:dyDescent="0.2">
      <c r="A141" s="1">
        <v>137</v>
      </c>
      <c r="B141" s="1">
        <f>QC_MB!C156*5</f>
        <v>0</v>
      </c>
      <c r="C141" s="1">
        <f>QC_FB_RB!C156*5</f>
        <v>0</v>
      </c>
      <c r="D141" s="1"/>
      <c r="E141" s="1"/>
      <c r="F141" s="19">
        <f>'Samples &amp; Results'!C156</f>
        <v>0</v>
      </c>
      <c r="G141" s="4">
        <f t="shared" si="10"/>
        <v>0</v>
      </c>
      <c r="H141" s="10"/>
      <c r="I141" s="19">
        <f>'Samples &amp; Results'!M156</f>
        <v>0</v>
      </c>
      <c r="J141" s="4">
        <f t="shared" si="11"/>
        <v>0</v>
      </c>
      <c r="L141" s="19">
        <f>'Samples &amp; Results'!W156</f>
        <v>0</v>
      </c>
      <c r="M141" s="4">
        <f t="shared" si="12"/>
        <v>0</v>
      </c>
      <c r="O141" s="19">
        <f>'Samples &amp; Results'!AF156</f>
        <v>0</v>
      </c>
      <c r="P141" s="4">
        <f t="shared" si="13"/>
        <v>0</v>
      </c>
      <c r="R141" s="19">
        <f>'Samples &amp; Results'!AO156</f>
        <v>0</v>
      </c>
      <c r="S141" s="4">
        <f t="shared" si="14"/>
        <v>0</v>
      </c>
    </row>
    <row r="142" spans="1:19" x14ac:dyDescent="0.2">
      <c r="A142" s="1">
        <v>138</v>
      </c>
      <c r="B142" s="1">
        <f>QC_MB!C157*5</f>
        <v>0</v>
      </c>
      <c r="C142" s="1">
        <f>QC_FB_RB!C157*5</f>
        <v>0</v>
      </c>
      <c r="D142" s="1"/>
      <c r="E142" s="1"/>
      <c r="F142" s="19">
        <f>'Samples &amp; Results'!C157</f>
        <v>0</v>
      </c>
      <c r="G142" s="4">
        <f t="shared" si="10"/>
        <v>0</v>
      </c>
      <c r="H142" s="10"/>
      <c r="I142" s="19">
        <f>'Samples &amp; Results'!M157</f>
        <v>0</v>
      </c>
      <c r="J142" s="4">
        <f t="shared" si="11"/>
        <v>0</v>
      </c>
      <c r="L142" s="19">
        <f>'Samples &amp; Results'!W157</f>
        <v>0</v>
      </c>
      <c r="M142" s="4">
        <f t="shared" si="12"/>
        <v>0</v>
      </c>
      <c r="O142" s="19">
        <f>'Samples &amp; Results'!AF157</f>
        <v>0</v>
      </c>
      <c r="P142" s="4">
        <f t="shared" si="13"/>
        <v>0</v>
      </c>
      <c r="R142" s="19">
        <f>'Samples &amp; Results'!AO157</f>
        <v>0</v>
      </c>
      <c r="S142" s="4">
        <f t="shared" si="14"/>
        <v>0</v>
      </c>
    </row>
    <row r="143" spans="1:19" x14ac:dyDescent="0.2">
      <c r="A143" s="1">
        <v>139</v>
      </c>
      <c r="B143" s="1">
        <f>QC_MB!C158*5</f>
        <v>0</v>
      </c>
      <c r="C143" s="1">
        <f>QC_FB_RB!C158*5</f>
        <v>0</v>
      </c>
      <c r="D143" s="1"/>
      <c r="E143" s="1"/>
      <c r="F143" s="19">
        <f>'Samples &amp; Results'!C158</f>
        <v>0</v>
      </c>
      <c r="G143" s="4">
        <f t="shared" si="10"/>
        <v>0</v>
      </c>
      <c r="H143" s="10"/>
      <c r="I143" s="19">
        <f>'Samples &amp; Results'!M158</f>
        <v>0</v>
      </c>
      <c r="J143" s="4">
        <f t="shared" si="11"/>
        <v>0</v>
      </c>
      <c r="L143" s="19">
        <f>'Samples &amp; Results'!W158</f>
        <v>0</v>
      </c>
      <c r="M143" s="4">
        <f t="shared" si="12"/>
        <v>0</v>
      </c>
      <c r="O143" s="19">
        <f>'Samples &amp; Results'!AF158</f>
        <v>0</v>
      </c>
      <c r="P143" s="4">
        <f t="shared" si="13"/>
        <v>0</v>
      </c>
      <c r="R143" s="19">
        <f>'Samples &amp; Results'!AO158</f>
        <v>0</v>
      </c>
      <c r="S143" s="4">
        <f t="shared" si="14"/>
        <v>0</v>
      </c>
    </row>
    <row r="144" spans="1:19" x14ac:dyDescent="0.2">
      <c r="A144" s="1">
        <v>140</v>
      </c>
      <c r="B144" s="1">
        <f>QC_MB!C159*5</f>
        <v>0</v>
      </c>
      <c r="C144" s="1">
        <f>QC_FB_RB!C159*5</f>
        <v>0</v>
      </c>
      <c r="D144" s="1"/>
      <c r="E144" s="1"/>
      <c r="F144" s="19">
        <f>'Samples &amp; Results'!C159</f>
        <v>0</v>
      </c>
      <c r="G144" s="4">
        <f t="shared" si="10"/>
        <v>0</v>
      </c>
      <c r="H144" s="10"/>
      <c r="I144" s="19">
        <f>'Samples &amp; Results'!M159</f>
        <v>0</v>
      </c>
      <c r="J144" s="4">
        <f t="shared" si="11"/>
        <v>0</v>
      </c>
      <c r="L144" s="19">
        <f>'Samples &amp; Results'!W159</f>
        <v>0</v>
      </c>
      <c r="M144" s="4">
        <f t="shared" si="12"/>
        <v>0</v>
      </c>
      <c r="O144" s="19">
        <f>'Samples &amp; Results'!AF159</f>
        <v>0</v>
      </c>
      <c r="P144" s="4">
        <f t="shared" si="13"/>
        <v>0</v>
      </c>
      <c r="R144" s="19">
        <f>'Samples &amp; Results'!AO159</f>
        <v>0</v>
      </c>
      <c r="S144" s="4">
        <f t="shared" si="14"/>
        <v>0</v>
      </c>
    </row>
    <row r="145" spans="1:19" x14ac:dyDescent="0.2">
      <c r="A145" s="1">
        <v>141</v>
      </c>
      <c r="B145" s="1">
        <f>QC_MB!C160*5</f>
        <v>0</v>
      </c>
      <c r="C145" s="1">
        <f>QC_FB_RB!C160*5</f>
        <v>0</v>
      </c>
      <c r="D145" s="1"/>
      <c r="E145" s="1"/>
      <c r="F145" s="19">
        <f>'Samples &amp; Results'!C160</f>
        <v>0</v>
      </c>
      <c r="G145" s="4">
        <f t="shared" si="10"/>
        <v>0</v>
      </c>
      <c r="H145" s="10"/>
      <c r="I145" s="19">
        <f>'Samples &amp; Results'!M160</f>
        <v>0</v>
      </c>
      <c r="J145" s="4">
        <f t="shared" si="11"/>
        <v>0</v>
      </c>
      <c r="L145" s="19">
        <f>'Samples &amp; Results'!W160</f>
        <v>0</v>
      </c>
      <c r="M145" s="4">
        <f t="shared" si="12"/>
        <v>0</v>
      </c>
      <c r="O145" s="19">
        <f>'Samples &amp; Results'!AF160</f>
        <v>0</v>
      </c>
      <c r="P145" s="4">
        <f t="shared" si="13"/>
        <v>0</v>
      </c>
      <c r="R145" s="19">
        <f>'Samples &amp; Results'!AO160</f>
        <v>0</v>
      </c>
      <c r="S145" s="4">
        <f t="shared" si="14"/>
        <v>0</v>
      </c>
    </row>
    <row r="146" spans="1:19" x14ac:dyDescent="0.2">
      <c r="A146" s="1">
        <v>142</v>
      </c>
      <c r="B146" s="1">
        <f>QC_MB!C161*5</f>
        <v>0</v>
      </c>
      <c r="C146" s="1">
        <f>QC_FB_RB!C161*5</f>
        <v>0</v>
      </c>
      <c r="D146" s="1"/>
      <c r="E146" s="1"/>
      <c r="F146" s="19">
        <f>'Samples &amp; Results'!C161</f>
        <v>0</v>
      </c>
      <c r="G146" s="4">
        <f t="shared" si="10"/>
        <v>0</v>
      </c>
      <c r="H146" s="10"/>
      <c r="I146" s="19">
        <f>'Samples &amp; Results'!M161</f>
        <v>0</v>
      </c>
      <c r="J146" s="4">
        <f t="shared" si="11"/>
        <v>0</v>
      </c>
      <c r="L146" s="19">
        <f>'Samples &amp; Results'!W161</f>
        <v>0</v>
      </c>
      <c r="M146" s="4">
        <f t="shared" si="12"/>
        <v>0</v>
      </c>
      <c r="O146" s="19">
        <f>'Samples &amp; Results'!AF161</f>
        <v>0</v>
      </c>
      <c r="P146" s="4">
        <f t="shared" si="13"/>
        <v>0</v>
      </c>
      <c r="R146" s="19">
        <f>'Samples &amp; Results'!AO161</f>
        <v>0</v>
      </c>
      <c r="S146" s="4">
        <f t="shared" si="14"/>
        <v>0</v>
      </c>
    </row>
    <row r="147" spans="1:19" x14ac:dyDescent="0.2">
      <c r="A147" s="1">
        <v>143</v>
      </c>
      <c r="B147" s="1">
        <f>QC_MB!C162*5</f>
        <v>0</v>
      </c>
      <c r="C147" s="1">
        <f>QC_FB_RB!C162*5</f>
        <v>0</v>
      </c>
      <c r="D147" s="1"/>
      <c r="E147" s="1"/>
      <c r="F147" s="19">
        <f>'Samples &amp; Results'!C162</f>
        <v>0</v>
      </c>
      <c r="G147" s="4">
        <f t="shared" si="10"/>
        <v>0</v>
      </c>
      <c r="H147" s="10"/>
      <c r="I147" s="19">
        <f>'Samples &amp; Results'!M162</f>
        <v>0</v>
      </c>
      <c r="J147" s="4">
        <f t="shared" si="11"/>
        <v>0</v>
      </c>
      <c r="L147" s="19">
        <f>'Samples &amp; Results'!W162</f>
        <v>0</v>
      </c>
      <c r="M147" s="4">
        <f t="shared" si="12"/>
        <v>0</v>
      </c>
      <c r="O147" s="19">
        <f>'Samples &amp; Results'!AF162</f>
        <v>0</v>
      </c>
      <c r="P147" s="4">
        <f t="shared" si="13"/>
        <v>0</v>
      </c>
      <c r="R147" s="19">
        <f>'Samples &amp; Results'!AO162</f>
        <v>0</v>
      </c>
      <c r="S147" s="4">
        <f t="shared" si="14"/>
        <v>0</v>
      </c>
    </row>
    <row r="148" spans="1:19" x14ac:dyDescent="0.2">
      <c r="A148" s="1">
        <v>144</v>
      </c>
      <c r="B148" s="1">
        <f>QC_MB!C163*5</f>
        <v>0</v>
      </c>
      <c r="C148" s="1">
        <f>QC_FB_RB!C163*5</f>
        <v>0</v>
      </c>
      <c r="D148" s="1"/>
      <c r="E148" s="1"/>
      <c r="F148" s="19">
        <f>'Samples &amp; Results'!C163</f>
        <v>0</v>
      </c>
      <c r="G148" s="4">
        <f t="shared" si="10"/>
        <v>0</v>
      </c>
      <c r="H148" s="10"/>
      <c r="I148" s="19">
        <f>'Samples &amp; Results'!M163</f>
        <v>0</v>
      </c>
      <c r="J148" s="4">
        <f t="shared" si="11"/>
        <v>0</v>
      </c>
      <c r="L148" s="19">
        <f>'Samples &amp; Results'!W163</f>
        <v>0</v>
      </c>
      <c r="M148" s="4">
        <f t="shared" si="12"/>
        <v>0</v>
      </c>
      <c r="O148" s="19">
        <f>'Samples &amp; Results'!AF163</f>
        <v>0</v>
      </c>
      <c r="P148" s="4">
        <f t="shared" si="13"/>
        <v>0</v>
      </c>
      <c r="R148" s="19">
        <f>'Samples &amp; Results'!AO163</f>
        <v>0</v>
      </c>
      <c r="S148" s="4">
        <f t="shared" si="14"/>
        <v>0</v>
      </c>
    </row>
    <row r="149" spans="1:19" x14ac:dyDescent="0.2">
      <c r="A149" s="1">
        <v>145</v>
      </c>
      <c r="B149" s="1">
        <f>QC_MB!C164*5</f>
        <v>0</v>
      </c>
      <c r="C149" s="1">
        <f>QC_FB_RB!C164*5</f>
        <v>0</v>
      </c>
      <c r="D149" s="1"/>
      <c r="E149" s="1"/>
      <c r="F149" s="19">
        <f>'Samples &amp; Results'!C164</f>
        <v>0</v>
      </c>
      <c r="G149" s="4">
        <f t="shared" si="10"/>
        <v>0</v>
      </c>
      <c r="H149" s="10"/>
      <c r="I149" s="19">
        <f>'Samples &amp; Results'!M164</f>
        <v>0</v>
      </c>
      <c r="J149" s="4">
        <f t="shared" si="11"/>
        <v>0</v>
      </c>
      <c r="L149" s="19">
        <f>'Samples &amp; Results'!W164</f>
        <v>0</v>
      </c>
      <c r="M149" s="4">
        <f t="shared" si="12"/>
        <v>0</v>
      </c>
      <c r="O149" s="19">
        <f>'Samples &amp; Results'!AF164</f>
        <v>0</v>
      </c>
      <c r="P149" s="4">
        <f t="shared" si="13"/>
        <v>0</v>
      </c>
      <c r="R149" s="19">
        <f>'Samples &amp; Results'!AO164</f>
        <v>0</v>
      </c>
      <c r="S149" s="4">
        <f t="shared" si="14"/>
        <v>0</v>
      </c>
    </row>
    <row r="150" spans="1:19" x14ac:dyDescent="0.2">
      <c r="A150" s="1">
        <v>146</v>
      </c>
      <c r="B150" s="1">
        <f>QC_MB!C165*5</f>
        <v>0</v>
      </c>
      <c r="C150" s="1">
        <f>QC_FB_RB!C165*5</f>
        <v>0</v>
      </c>
      <c r="D150" s="1"/>
      <c r="E150" s="1"/>
      <c r="F150" s="19">
        <f>'Samples &amp; Results'!C165</f>
        <v>0</v>
      </c>
      <c r="G150" s="4">
        <f t="shared" si="10"/>
        <v>0</v>
      </c>
      <c r="H150" s="10"/>
      <c r="I150" s="19">
        <f>'Samples &amp; Results'!M165</f>
        <v>0</v>
      </c>
      <c r="J150" s="4">
        <f t="shared" si="11"/>
        <v>0</v>
      </c>
      <c r="L150" s="19">
        <f>'Samples &amp; Results'!W165</f>
        <v>0</v>
      </c>
      <c r="M150" s="4">
        <f t="shared" si="12"/>
        <v>0</v>
      </c>
      <c r="O150" s="19">
        <f>'Samples &amp; Results'!AF165</f>
        <v>0</v>
      </c>
      <c r="P150" s="4">
        <f t="shared" si="13"/>
        <v>0</v>
      </c>
      <c r="R150" s="19">
        <f>'Samples &amp; Results'!AO165</f>
        <v>0</v>
      </c>
      <c r="S150" s="4">
        <f t="shared" si="14"/>
        <v>0</v>
      </c>
    </row>
    <row r="151" spans="1:19" x14ac:dyDescent="0.2">
      <c r="A151" s="1">
        <v>147</v>
      </c>
      <c r="B151" s="1">
        <f>QC_MB!C166*5</f>
        <v>0</v>
      </c>
      <c r="C151" s="1">
        <f>QC_FB_RB!C166*5</f>
        <v>0</v>
      </c>
      <c r="D151" s="1"/>
      <c r="E151" s="1"/>
      <c r="F151" s="19">
        <f>'Samples &amp; Results'!C166</f>
        <v>0</v>
      </c>
      <c r="G151" s="4">
        <f t="shared" si="10"/>
        <v>0</v>
      </c>
      <c r="H151" s="10"/>
      <c r="I151" s="19">
        <f>'Samples &amp; Results'!M166</f>
        <v>0</v>
      </c>
      <c r="J151" s="4">
        <f t="shared" si="11"/>
        <v>0</v>
      </c>
      <c r="L151" s="19">
        <f>'Samples &amp; Results'!W166</f>
        <v>0</v>
      </c>
      <c r="M151" s="4">
        <f t="shared" si="12"/>
        <v>0</v>
      </c>
      <c r="O151" s="19">
        <f>'Samples &amp; Results'!AF166</f>
        <v>0</v>
      </c>
      <c r="P151" s="4">
        <f t="shared" si="13"/>
        <v>0</v>
      </c>
      <c r="R151" s="19">
        <f>'Samples &amp; Results'!AO166</f>
        <v>0</v>
      </c>
      <c r="S151" s="4">
        <f t="shared" si="14"/>
        <v>0</v>
      </c>
    </row>
    <row r="152" spans="1:19" x14ac:dyDescent="0.2">
      <c r="A152" s="1">
        <v>148</v>
      </c>
      <c r="B152" s="1">
        <f>QC_MB!C167*5</f>
        <v>0</v>
      </c>
      <c r="C152" s="1">
        <f>QC_FB_RB!C167*5</f>
        <v>0</v>
      </c>
      <c r="D152" s="1"/>
      <c r="E152" s="1"/>
      <c r="F152" s="19">
        <f>'Samples &amp; Results'!C167</f>
        <v>0</v>
      </c>
      <c r="G152" s="4">
        <f t="shared" si="10"/>
        <v>0</v>
      </c>
      <c r="H152" s="10"/>
      <c r="I152" s="19">
        <f>'Samples &amp; Results'!M167</f>
        <v>0</v>
      </c>
      <c r="J152" s="4">
        <f t="shared" si="11"/>
        <v>0</v>
      </c>
      <c r="L152" s="19">
        <f>'Samples &amp; Results'!W167</f>
        <v>0</v>
      </c>
      <c r="M152" s="4">
        <f t="shared" si="12"/>
        <v>0</v>
      </c>
      <c r="O152" s="19">
        <f>'Samples &amp; Results'!AF167</f>
        <v>0</v>
      </c>
      <c r="P152" s="4">
        <f t="shared" si="13"/>
        <v>0</v>
      </c>
      <c r="R152" s="19">
        <f>'Samples &amp; Results'!AO167</f>
        <v>0</v>
      </c>
      <c r="S152" s="4">
        <f t="shared" si="14"/>
        <v>0</v>
      </c>
    </row>
    <row r="153" spans="1:19" x14ac:dyDescent="0.2">
      <c r="A153" s="1">
        <v>149</v>
      </c>
      <c r="B153" s="1">
        <f>QC_MB!C168*5</f>
        <v>0</v>
      </c>
      <c r="C153" s="1">
        <f>QC_FB_RB!C168*5</f>
        <v>0</v>
      </c>
      <c r="D153" s="1"/>
      <c r="E153" s="1"/>
      <c r="F153" s="19">
        <f>'Samples &amp; Results'!C168</f>
        <v>0</v>
      </c>
      <c r="G153" s="4">
        <f t="shared" si="10"/>
        <v>0</v>
      </c>
      <c r="H153" s="10"/>
      <c r="I153" s="19">
        <f>'Samples &amp; Results'!M168</f>
        <v>0</v>
      </c>
      <c r="J153" s="4">
        <f t="shared" si="11"/>
        <v>0</v>
      </c>
      <c r="L153" s="19">
        <f>'Samples &amp; Results'!W168</f>
        <v>0</v>
      </c>
      <c r="M153" s="4">
        <f t="shared" si="12"/>
        <v>0</v>
      </c>
      <c r="O153" s="19">
        <f>'Samples &amp; Results'!AF168</f>
        <v>0</v>
      </c>
      <c r="P153" s="4">
        <f t="shared" si="13"/>
        <v>0</v>
      </c>
      <c r="R153" s="19">
        <f>'Samples &amp; Results'!AO168</f>
        <v>0</v>
      </c>
      <c r="S153" s="4">
        <f t="shared" si="14"/>
        <v>0</v>
      </c>
    </row>
    <row r="154" spans="1:19" x14ac:dyDescent="0.2">
      <c r="A154" s="1">
        <v>150</v>
      </c>
      <c r="B154" s="1">
        <f>QC_MB!C169*5</f>
        <v>0</v>
      </c>
      <c r="C154" s="1">
        <f>QC_FB_RB!C169*5</f>
        <v>0</v>
      </c>
      <c r="D154" s="1"/>
      <c r="E154" s="1"/>
      <c r="F154" s="19">
        <f>'Samples &amp; Results'!C169</f>
        <v>0</v>
      </c>
      <c r="G154" s="4">
        <f t="shared" si="10"/>
        <v>0</v>
      </c>
      <c r="H154" s="10"/>
      <c r="I154" s="19">
        <f>'Samples &amp; Results'!M169</f>
        <v>0</v>
      </c>
      <c r="J154" s="4">
        <f t="shared" si="11"/>
        <v>0</v>
      </c>
      <c r="L154" s="19">
        <f>'Samples &amp; Results'!W169</f>
        <v>0</v>
      </c>
      <c r="M154" s="4">
        <f t="shared" si="12"/>
        <v>0</v>
      </c>
      <c r="O154" s="19">
        <f>'Samples &amp; Results'!AF169</f>
        <v>0</v>
      </c>
      <c r="P154" s="4">
        <f t="shared" si="13"/>
        <v>0</v>
      </c>
      <c r="R154" s="19">
        <f>'Samples &amp; Results'!AO169</f>
        <v>0</v>
      </c>
      <c r="S154" s="4">
        <f t="shared" si="14"/>
        <v>0</v>
      </c>
    </row>
    <row r="155" spans="1:19" x14ac:dyDescent="0.2">
      <c r="A155" s="1">
        <v>151</v>
      </c>
      <c r="B155" s="1">
        <f>QC_MB!C170*5</f>
        <v>0</v>
      </c>
      <c r="C155" s="1">
        <f>QC_FB_RB!C170*5</f>
        <v>0</v>
      </c>
      <c r="D155" s="1"/>
      <c r="E155" s="1"/>
      <c r="F155" s="19">
        <f>'Samples &amp; Results'!C170</f>
        <v>0</v>
      </c>
      <c r="G155" s="4">
        <f t="shared" si="10"/>
        <v>0</v>
      </c>
      <c r="H155" s="10"/>
      <c r="I155" s="19">
        <f>'Samples &amp; Results'!M170</f>
        <v>0</v>
      </c>
      <c r="J155" s="4">
        <f t="shared" si="11"/>
        <v>0</v>
      </c>
      <c r="L155" s="19">
        <f>'Samples &amp; Results'!W170</f>
        <v>0</v>
      </c>
      <c r="M155" s="4">
        <f t="shared" si="12"/>
        <v>0</v>
      </c>
      <c r="O155" s="19">
        <f>'Samples &amp; Results'!AF170</f>
        <v>0</v>
      </c>
      <c r="P155" s="4">
        <f t="shared" si="13"/>
        <v>0</v>
      </c>
      <c r="R155" s="19">
        <f>'Samples &amp; Results'!AO170</f>
        <v>0</v>
      </c>
      <c r="S155" s="4">
        <f t="shared" si="14"/>
        <v>0</v>
      </c>
    </row>
    <row r="156" spans="1:19" x14ac:dyDescent="0.2">
      <c r="A156" s="1">
        <v>152</v>
      </c>
      <c r="B156" s="1">
        <f>QC_MB!C171*5</f>
        <v>0</v>
      </c>
      <c r="C156" s="1">
        <f>QC_FB_RB!C171*5</f>
        <v>0</v>
      </c>
      <c r="D156" s="1"/>
      <c r="E156" s="1"/>
      <c r="F156" s="19">
        <f>'Samples &amp; Results'!C171</f>
        <v>0</v>
      </c>
      <c r="G156" s="4">
        <f t="shared" si="10"/>
        <v>0</v>
      </c>
      <c r="H156" s="10"/>
      <c r="I156" s="19">
        <f>'Samples &amp; Results'!M171</f>
        <v>0</v>
      </c>
      <c r="J156" s="4">
        <f t="shared" si="11"/>
        <v>0</v>
      </c>
      <c r="L156" s="19">
        <f>'Samples &amp; Results'!W171</f>
        <v>0</v>
      </c>
      <c r="M156" s="4">
        <f t="shared" si="12"/>
        <v>0</v>
      </c>
      <c r="O156" s="19">
        <f>'Samples &amp; Results'!AF171</f>
        <v>0</v>
      </c>
      <c r="P156" s="4">
        <f t="shared" si="13"/>
        <v>0</v>
      </c>
      <c r="R156" s="19">
        <f>'Samples &amp; Results'!AO171</f>
        <v>0</v>
      </c>
      <c r="S156" s="4">
        <f t="shared" si="14"/>
        <v>0</v>
      </c>
    </row>
    <row r="157" spans="1:19" x14ac:dyDescent="0.2">
      <c r="A157" s="1">
        <v>153</v>
      </c>
      <c r="B157" s="1">
        <f>QC_MB!C172*5</f>
        <v>0</v>
      </c>
      <c r="C157" s="1">
        <f>QC_FB_RB!C172*5</f>
        <v>0</v>
      </c>
      <c r="D157" s="1"/>
      <c r="E157" s="1"/>
      <c r="F157" s="19">
        <f>'Samples &amp; Results'!C172</f>
        <v>0</v>
      </c>
      <c r="G157" s="4">
        <f t="shared" si="10"/>
        <v>0</v>
      </c>
      <c r="H157" s="10"/>
      <c r="I157" s="19">
        <f>'Samples &amp; Results'!M172</f>
        <v>0</v>
      </c>
      <c r="J157" s="4">
        <f t="shared" si="11"/>
        <v>0</v>
      </c>
      <c r="L157" s="19">
        <f>'Samples &amp; Results'!W172</f>
        <v>0</v>
      </c>
      <c r="M157" s="4">
        <f t="shared" si="12"/>
        <v>0</v>
      </c>
      <c r="O157" s="19">
        <f>'Samples &amp; Results'!AF172</f>
        <v>0</v>
      </c>
      <c r="P157" s="4">
        <f t="shared" si="13"/>
        <v>0</v>
      </c>
      <c r="R157" s="19">
        <f>'Samples &amp; Results'!AO172</f>
        <v>0</v>
      </c>
      <c r="S157" s="4">
        <f t="shared" si="14"/>
        <v>0</v>
      </c>
    </row>
    <row r="158" spans="1:19" x14ac:dyDescent="0.2">
      <c r="A158" s="1">
        <v>154</v>
      </c>
      <c r="B158" s="1">
        <f>QC_MB!C173*5</f>
        <v>0</v>
      </c>
      <c r="C158" s="1">
        <f>QC_FB_RB!C173*5</f>
        <v>0</v>
      </c>
      <c r="D158" s="1"/>
      <c r="E158" s="1"/>
      <c r="F158" s="19">
        <f>'Samples &amp; Results'!C173</f>
        <v>0</v>
      </c>
      <c r="G158" s="4">
        <f t="shared" si="10"/>
        <v>0</v>
      </c>
      <c r="H158" s="10"/>
      <c r="I158" s="19">
        <f>'Samples &amp; Results'!M173</f>
        <v>0</v>
      </c>
      <c r="J158" s="4">
        <f t="shared" si="11"/>
        <v>0</v>
      </c>
      <c r="L158" s="19">
        <f>'Samples &amp; Results'!W173</f>
        <v>0</v>
      </c>
      <c r="M158" s="4">
        <f t="shared" si="12"/>
        <v>0</v>
      </c>
      <c r="O158" s="19">
        <f>'Samples &amp; Results'!AF173</f>
        <v>0</v>
      </c>
      <c r="P158" s="4">
        <f t="shared" si="13"/>
        <v>0</v>
      </c>
      <c r="R158" s="19">
        <f>'Samples &amp; Results'!AO173</f>
        <v>0</v>
      </c>
      <c r="S158" s="4">
        <f t="shared" si="14"/>
        <v>0</v>
      </c>
    </row>
    <row r="159" spans="1:19" x14ac:dyDescent="0.2">
      <c r="A159" s="1">
        <v>155</v>
      </c>
      <c r="B159" s="1">
        <f>QC_MB!C174*5</f>
        <v>0</v>
      </c>
      <c r="C159" s="1">
        <f>QC_FB_RB!C174*5</f>
        <v>0</v>
      </c>
      <c r="D159" s="1"/>
      <c r="E159" s="1"/>
      <c r="F159" s="19">
        <f>'Samples &amp; Results'!C174</f>
        <v>0</v>
      </c>
      <c r="G159" s="4">
        <f t="shared" si="10"/>
        <v>0</v>
      </c>
      <c r="H159" s="10"/>
      <c r="I159" s="19">
        <f>'Samples &amp; Results'!M174</f>
        <v>0</v>
      </c>
      <c r="J159" s="4">
        <f t="shared" si="11"/>
        <v>0</v>
      </c>
      <c r="L159" s="19">
        <f>'Samples &amp; Results'!W174</f>
        <v>0</v>
      </c>
      <c r="M159" s="4">
        <f t="shared" si="12"/>
        <v>0</v>
      </c>
      <c r="O159" s="19">
        <f>'Samples &amp; Results'!AF174</f>
        <v>0</v>
      </c>
      <c r="P159" s="4">
        <f t="shared" si="13"/>
        <v>0</v>
      </c>
      <c r="R159" s="19">
        <f>'Samples &amp; Results'!AO174</f>
        <v>0</v>
      </c>
      <c r="S159" s="4">
        <f t="shared" si="14"/>
        <v>0</v>
      </c>
    </row>
    <row r="160" spans="1:19" x14ac:dyDescent="0.2">
      <c r="A160" s="1">
        <v>156</v>
      </c>
      <c r="B160" s="1">
        <f>QC_MB!C175*5</f>
        <v>0</v>
      </c>
      <c r="C160" s="1">
        <f>QC_FB_RB!C175*5</f>
        <v>0</v>
      </c>
      <c r="D160" s="1"/>
      <c r="E160" s="1"/>
      <c r="F160" s="19">
        <f>'Samples &amp; Results'!C175</f>
        <v>0</v>
      </c>
      <c r="G160" s="4">
        <f t="shared" si="10"/>
        <v>0</v>
      </c>
      <c r="H160" s="10"/>
      <c r="I160" s="19">
        <f>'Samples &amp; Results'!M175</f>
        <v>0</v>
      </c>
      <c r="J160" s="4">
        <f t="shared" si="11"/>
        <v>0</v>
      </c>
      <c r="L160" s="19">
        <f>'Samples &amp; Results'!W175</f>
        <v>0</v>
      </c>
      <c r="M160" s="4">
        <f t="shared" si="12"/>
        <v>0</v>
      </c>
      <c r="O160" s="19">
        <f>'Samples &amp; Results'!AF175</f>
        <v>0</v>
      </c>
      <c r="P160" s="4">
        <f t="shared" si="13"/>
        <v>0</v>
      </c>
      <c r="R160" s="19">
        <f>'Samples &amp; Results'!AO175</f>
        <v>0</v>
      </c>
      <c r="S160" s="4">
        <f t="shared" si="14"/>
        <v>0</v>
      </c>
    </row>
    <row r="161" spans="1:19" x14ac:dyDescent="0.2">
      <c r="A161" s="1">
        <v>157</v>
      </c>
      <c r="B161" s="1">
        <f>QC_MB!C176*5</f>
        <v>0</v>
      </c>
      <c r="C161" s="1">
        <f>QC_FB_RB!C176*5</f>
        <v>0</v>
      </c>
      <c r="D161" s="1"/>
      <c r="E161" s="1"/>
      <c r="F161" s="19">
        <f>'Samples &amp; Results'!C176</f>
        <v>0</v>
      </c>
      <c r="G161" s="4">
        <f t="shared" si="10"/>
        <v>0</v>
      </c>
      <c r="H161" s="10"/>
      <c r="I161" s="19">
        <f>'Samples &amp; Results'!M176</f>
        <v>0</v>
      </c>
      <c r="J161" s="4">
        <f t="shared" si="11"/>
        <v>0</v>
      </c>
      <c r="L161" s="19">
        <f>'Samples &amp; Results'!W176</f>
        <v>0</v>
      </c>
      <c r="M161" s="4">
        <f t="shared" si="12"/>
        <v>0</v>
      </c>
      <c r="O161" s="19">
        <f>'Samples &amp; Results'!AF176</f>
        <v>0</v>
      </c>
      <c r="P161" s="4">
        <f t="shared" si="13"/>
        <v>0</v>
      </c>
      <c r="R161" s="19">
        <f>'Samples &amp; Results'!AO176</f>
        <v>0</v>
      </c>
      <c r="S161" s="4">
        <f t="shared" si="14"/>
        <v>0</v>
      </c>
    </row>
    <row r="162" spans="1:19" x14ac:dyDescent="0.2">
      <c r="A162" s="1">
        <v>158</v>
      </c>
      <c r="B162" s="1">
        <f>QC_MB!C177*5</f>
        <v>0</v>
      </c>
      <c r="C162" s="1">
        <f>QC_FB_RB!C177*5</f>
        <v>0</v>
      </c>
      <c r="D162" s="1"/>
      <c r="E162" s="1"/>
      <c r="F162" s="19">
        <f>'Samples &amp; Results'!C177</f>
        <v>0</v>
      </c>
      <c r="G162" s="4">
        <f t="shared" si="10"/>
        <v>0</v>
      </c>
      <c r="H162" s="10"/>
      <c r="I162" s="19">
        <f>'Samples &amp; Results'!M177</f>
        <v>0</v>
      </c>
      <c r="J162" s="4">
        <f t="shared" si="11"/>
        <v>0</v>
      </c>
      <c r="L162" s="19">
        <f>'Samples &amp; Results'!W177</f>
        <v>0</v>
      </c>
      <c r="M162" s="4">
        <f t="shared" si="12"/>
        <v>0</v>
      </c>
      <c r="O162" s="19">
        <f>'Samples &amp; Results'!AF177</f>
        <v>0</v>
      </c>
      <c r="P162" s="4">
        <f t="shared" si="13"/>
        <v>0</v>
      </c>
      <c r="R162" s="19">
        <f>'Samples &amp; Results'!AO177</f>
        <v>0</v>
      </c>
      <c r="S162" s="4">
        <f t="shared" si="14"/>
        <v>0</v>
      </c>
    </row>
    <row r="163" spans="1:19" x14ac:dyDescent="0.2">
      <c r="A163" s="1">
        <v>159</v>
      </c>
      <c r="B163" s="1">
        <f>QC_MB!C178*5</f>
        <v>0</v>
      </c>
      <c r="C163" s="1">
        <f>QC_FB_RB!C178*5</f>
        <v>0</v>
      </c>
      <c r="D163" s="1"/>
      <c r="E163" s="1"/>
      <c r="F163" s="19">
        <f>'Samples &amp; Results'!C178</f>
        <v>0</v>
      </c>
      <c r="G163" s="4">
        <f t="shared" si="10"/>
        <v>0</v>
      </c>
      <c r="H163" s="10"/>
      <c r="I163" s="19">
        <f>'Samples &amp; Results'!M178</f>
        <v>0</v>
      </c>
      <c r="J163" s="4">
        <f t="shared" si="11"/>
        <v>0</v>
      </c>
      <c r="L163" s="19">
        <f>'Samples &amp; Results'!W178</f>
        <v>0</v>
      </c>
      <c r="M163" s="4">
        <f t="shared" si="12"/>
        <v>0</v>
      </c>
      <c r="O163" s="19">
        <f>'Samples &amp; Results'!AF178</f>
        <v>0</v>
      </c>
      <c r="P163" s="4">
        <f t="shared" si="13"/>
        <v>0</v>
      </c>
      <c r="R163" s="19">
        <f>'Samples &amp; Results'!AO178</f>
        <v>0</v>
      </c>
      <c r="S163" s="4">
        <f t="shared" si="14"/>
        <v>0</v>
      </c>
    </row>
    <row r="164" spans="1:19" x14ac:dyDescent="0.2">
      <c r="A164" s="1">
        <v>160</v>
      </c>
      <c r="B164" s="1">
        <f>QC_MB!C179*5</f>
        <v>0</v>
      </c>
      <c r="C164" s="1">
        <f>QC_FB_RB!C179*5</f>
        <v>0</v>
      </c>
      <c r="D164" s="1"/>
      <c r="E164" s="1"/>
      <c r="F164" s="19">
        <f>'Samples &amp; Results'!C179</f>
        <v>0</v>
      </c>
      <c r="G164" s="4">
        <f t="shared" si="10"/>
        <v>0</v>
      </c>
      <c r="H164" s="10"/>
      <c r="I164" s="19">
        <f>'Samples &amp; Results'!M179</f>
        <v>0</v>
      </c>
      <c r="J164" s="4">
        <f t="shared" si="11"/>
        <v>0</v>
      </c>
      <c r="L164" s="19">
        <f>'Samples &amp; Results'!W179</f>
        <v>0</v>
      </c>
      <c r="M164" s="4">
        <f t="shared" si="12"/>
        <v>0</v>
      </c>
      <c r="O164" s="19">
        <f>'Samples &amp; Results'!AF179</f>
        <v>0</v>
      </c>
      <c r="P164" s="4">
        <f t="shared" si="13"/>
        <v>0</v>
      </c>
      <c r="R164" s="19">
        <f>'Samples &amp; Results'!AO179</f>
        <v>0</v>
      </c>
      <c r="S164" s="4">
        <f t="shared" si="14"/>
        <v>0</v>
      </c>
    </row>
    <row r="165" spans="1:19" x14ac:dyDescent="0.2">
      <c r="A165" s="1">
        <v>161</v>
      </c>
      <c r="B165" s="1">
        <f>QC_MB!C180*5</f>
        <v>0</v>
      </c>
      <c r="C165" s="1">
        <f>QC_FB_RB!C180*5</f>
        <v>0</v>
      </c>
      <c r="D165" s="1"/>
      <c r="E165" s="1"/>
      <c r="F165" s="19">
        <f>'Samples &amp; Results'!C180</f>
        <v>0</v>
      </c>
      <c r="G165" s="4">
        <f t="shared" si="10"/>
        <v>0</v>
      </c>
      <c r="H165" s="10"/>
      <c r="I165" s="19">
        <f>'Samples &amp; Results'!M180</f>
        <v>0</v>
      </c>
      <c r="J165" s="4">
        <f t="shared" si="11"/>
        <v>0</v>
      </c>
      <c r="L165" s="19">
        <f>'Samples &amp; Results'!W180</f>
        <v>0</v>
      </c>
      <c r="M165" s="4">
        <f t="shared" si="12"/>
        <v>0</v>
      </c>
      <c r="O165" s="19">
        <f>'Samples &amp; Results'!AF180</f>
        <v>0</v>
      </c>
      <c r="P165" s="4">
        <f t="shared" si="13"/>
        <v>0</v>
      </c>
      <c r="R165" s="19">
        <f>'Samples &amp; Results'!AO180</f>
        <v>0</v>
      </c>
      <c r="S165" s="4">
        <f t="shared" si="14"/>
        <v>0</v>
      </c>
    </row>
    <row r="166" spans="1:19" x14ac:dyDescent="0.2">
      <c r="A166" s="1">
        <v>162</v>
      </c>
      <c r="B166" s="1">
        <f>QC_MB!C181*5</f>
        <v>0</v>
      </c>
      <c r="C166" s="1">
        <f>QC_FB_RB!C181*5</f>
        <v>0</v>
      </c>
      <c r="D166" s="1"/>
      <c r="E166" s="1"/>
      <c r="F166" s="19">
        <f>'Samples &amp; Results'!C181</f>
        <v>0</v>
      </c>
      <c r="G166" s="4">
        <f t="shared" si="10"/>
        <v>0</v>
      </c>
      <c r="H166" s="10"/>
      <c r="I166" s="19">
        <f>'Samples &amp; Results'!M181</f>
        <v>0</v>
      </c>
      <c r="J166" s="4">
        <f t="shared" si="11"/>
        <v>0</v>
      </c>
      <c r="L166" s="19">
        <f>'Samples &amp; Results'!W181</f>
        <v>0</v>
      </c>
      <c r="M166" s="4">
        <f t="shared" si="12"/>
        <v>0</v>
      </c>
      <c r="O166" s="19">
        <f>'Samples &amp; Results'!AF181</f>
        <v>0</v>
      </c>
      <c r="P166" s="4">
        <f t="shared" si="13"/>
        <v>0</v>
      </c>
      <c r="R166" s="19">
        <f>'Samples &amp; Results'!AO181</f>
        <v>0</v>
      </c>
      <c r="S166" s="4">
        <f t="shared" si="14"/>
        <v>0</v>
      </c>
    </row>
    <row r="167" spans="1:19" x14ac:dyDescent="0.2">
      <c r="A167" s="1">
        <v>163</v>
      </c>
      <c r="B167" s="1">
        <f>QC_MB!C182*5</f>
        <v>0</v>
      </c>
      <c r="C167" s="1">
        <f>QC_FB_RB!C182*5</f>
        <v>0</v>
      </c>
      <c r="D167" s="1"/>
      <c r="E167" s="1"/>
      <c r="F167" s="19">
        <f>'Samples &amp; Results'!C182</f>
        <v>0</v>
      </c>
      <c r="G167" s="4">
        <f t="shared" si="10"/>
        <v>0</v>
      </c>
      <c r="H167" s="10"/>
      <c r="I167" s="19">
        <f>'Samples &amp; Results'!M182</f>
        <v>0</v>
      </c>
      <c r="J167" s="4">
        <f t="shared" si="11"/>
        <v>0</v>
      </c>
      <c r="L167" s="19">
        <f>'Samples &amp; Results'!W182</f>
        <v>0</v>
      </c>
      <c r="M167" s="4">
        <f t="shared" si="12"/>
        <v>0</v>
      </c>
      <c r="O167" s="19">
        <f>'Samples &amp; Results'!AF182</f>
        <v>0</v>
      </c>
      <c r="P167" s="4">
        <f t="shared" si="13"/>
        <v>0</v>
      </c>
      <c r="R167" s="19">
        <f>'Samples &amp; Results'!AO182</f>
        <v>0</v>
      </c>
      <c r="S167" s="4">
        <f t="shared" si="14"/>
        <v>0</v>
      </c>
    </row>
    <row r="168" spans="1:19" x14ac:dyDescent="0.2">
      <c r="A168" s="1">
        <v>164</v>
      </c>
      <c r="B168" s="1">
        <f>QC_MB!C183*5</f>
        <v>0</v>
      </c>
      <c r="C168" s="1">
        <f>QC_FB_RB!C183*5</f>
        <v>0</v>
      </c>
      <c r="D168" s="1"/>
      <c r="E168" s="1"/>
      <c r="F168" s="19">
        <f>'Samples &amp; Results'!C183</f>
        <v>0</v>
      </c>
      <c r="G168" s="4">
        <f t="shared" si="10"/>
        <v>0</v>
      </c>
      <c r="H168" s="10"/>
      <c r="I168" s="19">
        <f>'Samples &amp; Results'!M183</f>
        <v>0</v>
      </c>
      <c r="J168" s="4">
        <f t="shared" si="11"/>
        <v>0</v>
      </c>
      <c r="L168" s="19">
        <f>'Samples &amp; Results'!W183</f>
        <v>0</v>
      </c>
      <c r="M168" s="4">
        <f t="shared" si="12"/>
        <v>0</v>
      </c>
      <c r="O168" s="19">
        <f>'Samples &amp; Results'!AF183</f>
        <v>0</v>
      </c>
      <c r="P168" s="4">
        <f t="shared" si="13"/>
        <v>0</v>
      </c>
      <c r="R168" s="19">
        <f>'Samples &amp; Results'!AO183</f>
        <v>0</v>
      </c>
      <c r="S168" s="4">
        <f t="shared" si="14"/>
        <v>0</v>
      </c>
    </row>
    <row r="169" spans="1:19" x14ac:dyDescent="0.2">
      <c r="A169" s="1">
        <v>165</v>
      </c>
      <c r="B169" s="1">
        <f>QC_MB!C184*5</f>
        <v>0</v>
      </c>
      <c r="C169" s="1">
        <f>QC_FB_RB!C184*5</f>
        <v>0</v>
      </c>
      <c r="D169" s="1"/>
      <c r="E169" s="1"/>
      <c r="F169" s="19">
        <f>'Samples &amp; Results'!C184</f>
        <v>0</v>
      </c>
      <c r="G169" s="4">
        <f t="shared" si="10"/>
        <v>0</v>
      </c>
      <c r="H169" s="10"/>
      <c r="I169" s="19">
        <f>'Samples &amp; Results'!M184</f>
        <v>0</v>
      </c>
      <c r="J169" s="4">
        <f t="shared" si="11"/>
        <v>0</v>
      </c>
      <c r="L169" s="19">
        <f>'Samples &amp; Results'!W184</f>
        <v>0</v>
      </c>
      <c r="M169" s="4">
        <f t="shared" si="12"/>
        <v>0</v>
      </c>
      <c r="O169" s="19">
        <f>'Samples &amp; Results'!AF184</f>
        <v>0</v>
      </c>
      <c r="P169" s="4">
        <f t="shared" si="13"/>
        <v>0</v>
      </c>
      <c r="R169" s="19">
        <f>'Samples &amp; Results'!AO184</f>
        <v>0</v>
      </c>
      <c r="S169" s="4">
        <f t="shared" si="14"/>
        <v>0</v>
      </c>
    </row>
    <row r="170" spans="1:19" x14ac:dyDescent="0.2">
      <c r="A170" s="1">
        <v>166</v>
      </c>
      <c r="B170" s="1">
        <f>QC_MB!C185*5</f>
        <v>0</v>
      </c>
      <c r="C170" s="1">
        <f>QC_FB_RB!C185*5</f>
        <v>0</v>
      </c>
      <c r="D170" s="1"/>
      <c r="E170" s="1"/>
      <c r="F170" s="19">
        <f>'Samples &amp; Results'!C185</f>
        <v>0</v>
      </c>
      <c r="G170" s="4">
        <f t="shared" si="10"/>
        <v>0</v>
      </c>
      <c r="H170" s="10"/>
      <c r="I170" s="19">
        <f>'Samples &amp; Results'!M185</f>
        <v>0</v>
      </c>
      <c r="J170" s="4">
        <f t="shared" si="11"/>
        <v>0</v>
      </c>
      <c r="L170" s="19">
        <f>'Samples &amp; Results'!W185</f>
        <v>0</v>
      </c>
      <c r="M170" s="4">
        <f t="shared" si="12"/>
        <v>0</v>
      </c>
      <c r="O170" s="19">
        <f>'Samples &amp; Results'!AF185</f>
        <v>0</v>
      </c>
      <c r="P170" s="4">
        <f t="shared" si="13"/>
        <v>0</v>
      </c>
      <c r="R170" s="19">
        <f>'Samples &amp; Results'!AO185</f>
        <v>0</v>
      </c>
      <c r="S170" s="4">
        <f t="shared" si="14"/>
        <v>0</v>
      </c>
    </row>
    <row r="171" spans="1:19" x14ac:dyDescent="0.2">
      <c r="A171" s="1">
        <v>167</v>
      </c>
      <c r="B171" s="1">
        <f>QC_MB!C186*5</f>
        <v>0</v>
      </c>
      <c r="C171" s="1">
        <f>QC_FB_RB!C186*5</f>
        <v>0</v>
      </c>
      <c r="D171" s="1"/>
      <c r="E171" s="1"/>
      <c r="F171" s="19">
        <f>'Samples &amp; Results'!C186</f>
        <v>0</v>
      </c>
      <c r="G171" s="4">
        <f t="shared" si="10"/>
        <v>0</v>
      </c>
      <c r="H171" s="10"/>
      <c r="I171" s="19">
        <f>'Samples &amp; Results'!M186</f>
        <v>0</v>
      </c>
      <c r="J171" s="4">
        <f t="shared" si="11"/>
        <v>0</v>
      </c>
      <c r="L171" s="19">
        <f>'Samples &amp; Results'!W186</f>
        <v>0</v>
      </c>
      <c r="M171" s="4">
        <f t="shared" si="12"/>
        <v>0</v>
      </c>
      <c r="O171" s="19">
        <f>'Samples &amp; Results'!AF186</f>
        <v>0</v>
      </c>
      <c r="P171" s="4">
        <f t="shared" si="13"/>
        <v>0</v>
      </c>
      <c r="R171" s="19">
        <f>'Samples &amp; Results'!AO186</f>
        <v>0</v>
      </c>
      <c r="S171" s="4">
        <f t="shared" si="14"/>
        <v>0</v>
      </c>
    </row>
    <row r="172" spans="1:19" x14ac:dyDescent="0.2">
      <c r="A172" s="1">
        <v>168</v>
      </c>
      <c r="B172" s="1">
        <f>QC_MB!C187*5</f>
        <v>0</v>
      </c>
      <c r="C172" s="1">
        <f>QC_FB_RB!C187*5</f>
        <v>0</v>
      </c>
      <c r="D172" s="1"/>
      <c r="E172" s="1"/>
      <c r="F172" s="19">
        <f>'Samples &amp; Results'!C187</f>
        <v>0</v>
      </c>
      <c r="G172" s="4">
        <f t="shared" si="10"/>
        <v>0</v>
      </c>
      <c r="H172" s="10"/>
      <c r="I172" s="19">
        <f>'Samples &amp; Results'!M187</f>
        <v>0</v>
      </c>
      <c r="J172" s="4">
        <f t="shared" si="11"/>
        <v>0</v>
      </c>
      <c r="L172" s="19">
        <f>'Samples &amp; Results'!W187</f>
        <v>0</v>
      </c>
      <c r="M172" s="4">
        <f t="shared" si="12"/>
        <v>0</v>
      </c>
      <c r="O172" s="19">
        <f>'Samples &amp; Results'!AF187</f>
        <v>0</v>
      </c>
      <c r="P172" s="4">
        <f t="shared" si="13"/>
        <v>0</v>
      </c>
      <c r="R172" s="19">
        <f>'Samples &amp; Results'!AO187</f>
        <v>0</v>
      </c>
      <c r="S172" s="4">
        <f t="shared" si="14"/>
        <v>0</v>
      </c>
    </row>
    <row r="173" spans="1:19" x14ac:dyDescent="0.2">
      <c r="A173" s="1">
        <v>169</v>
      </c>
      <c r="B173" s="1">
        <f>QC_MB!C188*5</f>
        <v>0</v>
      </c>
      <c r="C173" s="1">
        <f>QC_FB_RB!C188*5</f>
        <v>0</v>
      </c>
      <c r="D173" s="1"/>
      <c r="E173" s="1"/>
      <c r="F173" s="19">
        <f>'Samples &amp; Results'!C188</f>
        <v>0</v>
      </c>
      <c r="G173" s="4">
        <f t="shared" si="10"/>
        <v>0</v>
      </c>
      <c r="H173" s="10"/>
      <c r="I173" s="19">
        <f>'Samples &amp; Results'!M188</f>
        <v>0</v>
      </c>
      <c r="J173" s="4">
        <f t="shared" si="11"/>
        <v>0</v>
      </c>
      <c r="L173" s="19">
        <f>'Samples &amp; Results'!W188</f>
        <v>0</v>
      </c>
      <c r="M173" s="4">
        <f t="shared" si="12"/>
        <v>0</v>
      </c>
      <c r="O173" s="19">
        <f>'Samples &amp; Results'!AF188</f>
        <v>0</v>
      </c>
      <c r="P173" s="4">
        <f t="shared" si="13"/>
        <v>0</v>
      </c>
      <c r="R173" s="19">
        <f>'Samples &amp; Results'!AO188</f>
        <v>0</v>
      </c>
      <c r="S173" s="4">
        <f t="shared" si="14"/>
        <v>0</v>
      </c>
    </row>
    <row r="174" spans="1:19" x14ac:dyDescent="0.2">
      <c r="A174" s="1">
        <v>170</v>
      </c>
      <c r="B174" s="1">
        <f>QC_MB!C189*5</f>
        <v>0</v>
      </c>
      <c r="C174" s="1">
        <f>QC_FB_RB!C189*5</f>
        <v>0</v>
      </c>
      <c r="D174" s="1"/>
      <c r="E174" s="1"/>
      <c r="F174" s="19">
        <f>'Samples &amp; Results'!C189</f>
        <v>0</v>
      </c>
      <c r="G174" s="4">
        <f t="shared" si="10"/>
        <v>0</v>
      </c>
      <c r="H174" s="10"/>
      <c r="I174" s="19">
        <f>'Samples &amp; Results'!M189</f>
        <v>0</v>
      </c>
      <c r="J174" s="4">
        <f t="shared" si="11"/>
        <v>0</v>
      </c>
      <c r="L174" s="19">
        <f>'Samples &amp; Results'!W189</f>
        <v>0</v>
      </c>
      <c r="M174" s="4">
        <f t="shared" si="12"/>
        <v>0</v>
      </c>
      <c r="O174" s="19">
        <f>'Samples &amp; Results'!AF189</f>
        <v>0</v>
      </c>
      <c r="P174" s="4">
        <f t="shared" si="13"/>
        <v>0</v>
      </c>
      <c r="R174" s="19">
        <f>'Samples &amp; Results'!AO189</f>
        <v>0</v>
      </c>
      <c r="S174" s="4">
        <f t="shared" si="14"/>
        <v>0</v>
      </c>
    </row>
    <row r="175" spans="1:19" x14ac:dyDescent="0.2">
      <c r="A175" s="1">
        <v>171</v>
      </c>
      <c r="B175" s="1">
        <f>QC_MB!C190*5</f>
        <v>0</v>
      </c>
      <c r="C175" s="1">
        <f>QC_FB_RB!C190*5</f>
        <v>0</v>
      </c>
      <c r="D175" s="1"/>
      <c r="E175" s="1"/>
      <c r="F175" s="19">
        <f>'Samples &amp; Results'!C190</f>
        <v>0</v>
      </c>
      <c r="G175" s="4">
        <f t="shared" si="10"/>
        <v>0</v>
      </c>
      <c r="H175" s="10"/>
      <c r="I175" s="19">
        <f>'Samples &amp; Results'!M190</f>
        <v>0</v>
      </c>
      <c r="J175" s="4">
        <f t="shared" si="11"/>
        <v>0</v>
      </c>
      <c r="L175" s="19">
        <f>'Samples &amp; Results'!W190</f>
        <v>0</v>
      </c>
      <c r="M175" s="4">
        <f t="shared" si="12"/>
        <v>0</v>
      </c>
      <c r="O175" s="19">
        <f>'Samples &amp; Results'!AF190</f>
        <v>0</v>
      </c>
      <c r="P175" s="4">
        <f t="shared" si="13"/>
        <v>0</v>
      </c>
      <c r="R175" s="19">
        <f>'Samples &amp; Results'!AO190</f>
        <v>0</v>
      </c>
      <c r="S175" s="4">
        <f t="shared" si="14"/>
        <v>0</v>
      </c>
    </row>
    <row r="176" spans="1:19" x14ac:dyDescent="0.2">
      <c r="A176" s="1">
        <v>172</v>
      </c>
      <c r="B176" s="1">
        <f>QC_MB!C191*5</f>
        <v>0</v>
      </c>
      <c r="C176" s="1">
        <f>QC_FB_RB!C191*5</f>
        <v>0</v>
      </c>
      <c r="D176" s="1"/>
      <c r="E176" s="1"/>
      <c r="F176" s="19">
        <f>'Samples &amp; Results'!C191</f>
        <v>0</v>
      </c>
      <c r="G176" s="4">
        <f t="shared" si="10"/>
        <v>0</v>
      </c>
      <c r="H176" s="10"/>
      <c r="I176" s="19">
        <f>'Samples &amp; Results'!M191</f>
        <v>0</v>
      </c>
      <c r="J176" s="4">
        <f t="shared" si="11"/>
        <v>0</v>
      </c>
      <c r="L176" s="19">
        <f>'Samples &amp; Results'!W191</f>
        <v>0</v>
      </c>
      <c r="M176" s="4">
        <f t="shared" si="12"/>
        <v>0</v>
      </c>
      <c r="O176" s="19">
        <f>'Samples &amp; Results'!AF191</f>
        <v>0</v>
      </c>
      <c r="P176" s="4">
        <f t="shared" si="13"/>
        <v>0</v>
      </c>
      <c r="R176" s="19">
        <f>'Samples &amp; Results'!AO191</f>
        <v>0</v>
      </c>
      <c r="S176" s="4">
        <f t="shared" si="14"/>
        <v>0</v>
      </c>
    </row>
    <row r="177" spans="1:19" x14ac:dyDescent="0.2">
      <c r="A177" s="1">
        <v>173</v>
      </c>
      <c r="B177" s="1">
        <f>QC_MB!C192*5</f>
        <v>0</v>
      </c>
      <c r="C177" s="1">
        <f>QC_FB_RB!C192*5</f>
        <v>0</v>
      </c>
      <c r="D177" s="1"/>
      <c r="E177" s="1"/>
      <c r="F177" s="19">
        <f>'Samples &amp; Results'!C192</f>
        <v>0</v>
      </c>
      <c r="G177" s="4">
        <f t="shared" si="10"/>
        <v>0</v>
      </c>
      <c r="H177" s="10"/>
      <c r="I177" s="19">
        <f>'Samples &amp; Results'!M192</f>
        <v>0</v>
      </c>
      <c r="J177" s="4">
        <f t="shared" si="11"/>
        <v>0</v>
      </c>
      <c r="L177" s="19">
        <f>'Samples &amp; Results'!W192</f>
        <v>0</v>
      </c>
      <c r="M177" s="4">
        <f t="shared" si="12"/>
        <v>0</v>
      </c>
      <c r="O177" s="19">
        <f>'Samples &amp; Results'!AF192</f>
        <v>0</v>
      </c>
      <c r="P177" s="4">
        <f t="shared" si="13"/>
        <v>0</v>
      </c>
      <c r="R177" s="19">
        <f>'Samples &amp; Results'!AO192</f>
        <v>0</v>
      </c>
      <c r="S177" s="4">
        <f t="shared" si="14"/>
        <v>0</v>
      </c>
    </row>
    <row r="178" spans="1:19" x14ac:dyDescent="0.2">
      <c r="A178" s="1">
        <v>174</v>
      </c>
      <c r="B178" s="1">
        <f>QC_MB!C193*5</f>
        <v>0</v>
      </c>
      <c r="C178" s="1">
        <f>QC_FB_RB!C193*5</f>
        <v>0</v>
      </c>
      <c r="D178" s="1"/>
      <c r="E178" s="1"/>
      <c r="F178" s="19">
        <f>'Samples &amp; Results'!C193</f>
        <v>0</v>
      </c>
      <c r="G178" s="4">
        <f t="shared" si="10"/>
        <v>0</v>
      </c>
      <c r="H178" s="10"/>
      <c r="I178" s="19">
        <f>'Samples &amp; Results'!M193</f>
        <v>0</v>
      </c>
      <c r="J178" s="4">
        <f t="shared" si="11"/>
        <v>0</v>
      </c>
      <c r="L178" s="19">
        <f>'Samples &amp; Results'!W193</f>
        <v>0</v>
      </c>
      <c r="M178" s="4">
        <f t="shared" si="12"/>
        <v>0</v>
      </c>
      <c r="O178" s="19">
        <f>'Samples &amp; Results'!AF193</f>
        <v>0</v>
      </c>
      <c r="P178" s="4">
        <f t="shared" si="13"/>
        <v>0</v>
      </c>
      <c r="R178" s="19">
        <f>'Samples &amp; Results'!AO193</f>
        <v>0</v>
      </c>
      <c r="S178" s="4">
        <f t="shared" si="14"/>
        <v>0</v>
      </c>
    </row>
    <row r="179" spans="1:19" x14ac:dyDescent="0.2">
      <c r="A179" s="1">
        <v>175</v>
      </c>
      <c r="B179" s="1">
        <f>QC_MB!C194*5</f>
        <v>0</v>
      </c>
      <c r="C179" s="1">
        <f>QC_FB_RB!C194*5</f>
        <v>0</v>
      </c>
      <c r="D179" s="1"/>
      <c r="E179" s="1"/>
      <c r="F179" s="19">
        <f>'Samples &amp; Results'!C194</f>
        <v>0</v>
      </c>
      <c r="G179" s="4">
        <f t="shared" si="10"/>
        <v>0</v>
      </c>
      <c r="H179" s="10"/>
      <c r="I179" s="19">
        <f>'Samples &amp; Results'!M194</f>
        <v>0</v>
      </c>
      <c r="J179" s="4">
        <f t="shared" si="11"/>
        <v>0</v>
      </c>
      <c r="L179" s="19">
        <f>'Samples &amp; Results'!W194</f>
        <v>0</v>
      </c>
      <c r="M179" s="4">
        <f t="shared" si="12"/>
        <v>0</v>
      </c>
      <c r="O179" s="19">
        <f>'Samples &amp; Results'!AF194</f>
        <v>0</v>
      </c>
      <c r="P179" s="4">
        <f t="shared" si="13"/>
        <v>0</v>
      </c>
      <c r="R179" s="19">
        <f>'Samples &amp; Results'!AO194</f>
        <v>0</v>
      </c>
      <c r="S179" s="4">
        <f t="shared" si="14"/>
        <v>0</v>
      </c>
    </row>
    <row r="180" spans="1:19" x14ac:dyDescent="0.2">
      <c r="A180" s="1">
        <v>176</v>
      </c>
      <c r="B180" s="1">
        <f>QC_MB!C195*5</f>
        <v>0</v>
      </c>
      <c r="C180" s="1">
        <f>QC_FB_RB!C195*5</f>
        <v>0</v>
      </c>
      <c r="D180" s="1"/>
      <c r="E180" s="1"/>
      <c r="F180" s="19">
        <f>'Samples &amp; Results'!C195</f>
        <v>0</v>
      </c>
      <c r="G180" s="4">
        <f t="shared" si="10"/>
        <v>0</v>
      </c>
      <c r="H180" s="10"/>
      <c r="I180" s="19">
        <f>'Samples &amp; Results'!M195</f>
        <v>0</v>
      </c>
      <c r="J180" s="4">
        <f t="shared" si="11"/>
        <v>0</v>
      </c>
      <c r="L180" s="19">
        <f>'Samples &amp; Results'!W195</f>
        <v>0</v>
      </c>
      <c r="M180" s="4">
        <f t="shared" si="12"/>
        <v>0</v>
      </c>
      <c r="O180" s="19">
        <f>'Samples &amp; Results'!AF195</f>
        <v>0</v>
      </c>
      <c r="P180" s="4">
        <f t="shared" si="13"/>
        <v>0</v>
      </c>
      <c r="R180" s="19">
        <f>'Samples &amp; Results'!AO195</f>
        <v>0</v>
      </c>
      <c r="S180" s="4">
        <f t="shared" si="14"/>
        <v>0</v>
      </c>
    </row>
    <row r="181" spans="1:19" x14ac:dyDescent="0.2">
      <c r="A181" s="1">
        <v>177</v>
      </c>
      <c r="B181" s="1">
        <f>QC_MB!C196*5</f>
        <v>0</v>
      </c>
      <c r="C181" s="1">
        <f>QC_FB_RB!C196*5</f>
        <v>0</v>
      </c>
      <c r="D181" s="1"/>
      <c r="E181" s="1"/>
      <c r="F181" s="19">
        <f>'Samples &amp; Results'!C196</f>
        <v>0</v>
      </c>
      <c r="G181" s="4">
        <f t="shared" si="10"/>
        <v>0</v>
      </c>
      <c r="H181" s="10"/>
      <c r="I181" s="19">
        <f>'Samples &amp; Results'!M196</f>
        <v>0</v>
      </c>
      <c r="J181" s="4">
        <f t="shared" si="11"/>
        <v>0</v>
      </c>
      <c r="L181" s="19">
        <f>'Samples &amp; Results'!W196</f>
        <v>0</v>
      </c>
      <c r="M181" s="4">
        <f t="shared" si="12"/>
        <v>0</v>
      </c>
      <c r="O181" s="19">
        <f>'Samples &amp; Results'!AF196</f>
        <v>0</v>
      </c>
      <c r="P181" s="4">
        <f t="shared" si="13"/>
        <v>0</v>
      </c>
      <c r="R181" s="19">
        <f>'Samples &amp; Results'!AO196</f>
        <v>0</v>
      </c>
      <c r="S181" s="4">
        <f t="shared" si="14"/>
        <v>0</v>
      </c>
    </row>
    <row r="182" spans="1:19" x14ac:dyDescent="0.2">
      <c r="A182" s="1">
        <v>178</v>
      </c>
      <c r="B182" s="1">
        <f>QC_MB!C197*5</f>
        <v>0</v>
      </c>
      <c r="C182" s="1">
        <f>QC_FB_RB!C197*5</f>
        <v>0</v>
      </c>
      <c r="D182" s="1"/>
      <c r="E182" s="1"/>
      <c r="F182" s="19">
        <f>'Samples &amp; Results'!C197</f>
        <v>0</v>
      </c>
      <c r="G182" s="4">
        <f t="shared" si="10"/>
        <v>0</v>
      </c>
      <c r="H182" s="10"/>
      <c r="I182" s="19">
        <f>'Samples &amp; Results'!M197</f>
        <v>0</v>
      </c>
      <c r="J182" s="4">
        <f t="shared" si="11"/>
        <v>0</v>
      </c>
      <c r="L182" s="19">
        <f>'Samples &amp; Results'!W197</f>
        <v>0</v>
      </c>
      <c r="M182" s="4">
        <f t="shared" si="12"/>
        <v>0</v>
      </c>
      <c r="O182" s="19">
        <f>'Samples &amp; Results'!AF197</f>
        <v>0</v>
      </c>
      <c r="P182" s="4">
        <f t="shared" si="13"/>
        <v>0</v>
      </c>
      <c r="R182" s="19">
        <f>'Samples &amp; Results'!AO197</f>
        <v>0</v>
      </c>
      <c r="S182" s="4">
        <f t="shared" si="14"/>
        <v>0</v>
      </c>
    </row>
    <row r="183" spans="1:19" x14ac:dyDescent="0.2">
      <c r="A183" s="1">
        <v>179</v>
      </c>
      <c r="B183" s="1">
        <f>QC_MB!C198*5</f>
        <v>0</v>
      </c>
      <c r="C183" s="1">
        <f>QC_FB_RB!C198*5</f>
        <v>0</v>
      </c>
      <c r="D183" s="1"/>
      <c r="E183" s="1"/>
      <c r="F183" s="19">
        <f>'Samples &amp; Results'!C198</f>
        <v>0</v>
      </c>
      <c r="G183" s="4">
        <f t="shared" si="10"/>
        <v>0</v>
      </c>
      <c r="H183" s="10"/>
      <c r="I183" s="19">
        <f>'Samples &amp; Results'!M198</f>
        <v>0</v>
      </c>
      <c r="J183" s="4">
        <f t="shared" si="11"/>
        <v>0</v>
      </c>
      <c r="L183" s="19">
        <f>'Samples &amp; Results'!W198</f>
        <v>0</v>
      </c>
      <c r="M183" s="4">
        <f t="shared" si="12"/>
        <v>0</v>
      </c>
      <c r="O183" s="19">
        <f>'Samples &amp; Results'!AF198</f>
        <v>0</v>
      </c>
      <c r="P183" s="4">
        <f t="shared" si="13"/>
        <v>0</v>
      </c>
      <c r="R183" s="19">
        <f>'Samples &amp; Results'!AO198</f>
        <v>0</v>
      </c>
      <c r="S183" s="4">
        <f t="shared" si="14"/>
        <v>0</v>
      </c>
    </row>
    <row r="184" spans="1:19" x14ac:dyDescent="0.2">
      <c r="A184" s="1">
        <v>180</v>
      </c>
      <c r="B184" s="1">
        <f>QC_MB!C199*5</f>
        <v>0</v>
      </c>
      <c r="C184" s="1">
        <f>QC_FB_RB!C199*5</f>
        <v>0</v>
      </c>
      <c r="D184" s="1"/>
      <c r="E184" s="1"/>
      <c r="F184" s="19">
        <f>'Samples &amp; Results'!C199</f>
        <v>0</v>
      </c>
      <c r="G184" s="4">
        <f t="shared" si="10"/>
        <v>0</v>
      </c>
      <c r="H184" s="10"/>
      <c r="I184" s="19">
        <f>'Samples &amp; Results'!M199</f>
        <v>0</v>
      </c>
      <c r="J184" s="4">
        <f t="shared" si="11"/>
        <v>0</v>
      </c>
      <c r="L184" s="19">
        <f>'Samples &amp; Results'!W199</f>
        <v>0</v>
      </c>
      <c r="M184" s="4">
        <f t="shared" si="12"/>
        <v>0</v>
      </c>
      <c r="O184" s="19">
        <f>'Samples &amp; Results'!AF199</f>
        <v>0</v>
      </c>
      <c r="P184" s="4">
        <f t="shared" si="13"/>
        <v>0</v>
      </c>
      <c r="R184" s="19">
        <f>'Samples &amp; Results'!AO199</f>
        <v>0</v>
      </c>
      <c r="S184" s="4">
        <f t="shared" si="14"/>
        <v>0</v>
      </c>
    </row>
    <row r="185" spans="1:19" x14ac:dyDescent="0.2">
      <c r="A185" s="1">
        <v>181</v>
      </c>
      <c r="B185" s="1">
        <f>QC_MB!C200*5</f>
        <v>0</v>
      </c>
      <c r="C185" s="1">
        <f>QC_FB_RB!C200*5</f>
        <v>0</v>
      </c>
      <c r="D185" s="1"/>
      <c r="E185" s="1"/>
      <c r="F185" s="19">
        <f>'Samples &amp; Results'!C200</f>
        <v>0</v>
      </c>
      <c r="G185" s="4">
        <f t="shared" si="10"/>
        <v>0</v>
      </c>
      <c r="H185" s="10"/>
      <c r="I185" s="19">
        <f>'Samples &amp; Results'!M200</f>
        <v>0</v>
      </c>
      <c r="J185" s="4">
        <f t="shared" si="11"/>
        <v>0</v>
      </c>
      <c r="L185" s="19">
        <f>'Samples &amp; Results'!W200</f>
        <v>0</v>
      </c>
      <c r="M185" s="4">
        <f t="shared" si="12"/>
        <v>0</v>
      </c>
      <c r="O185" s="19">
        <f>'Samples &amp; Results'!AF200</f>
        <v>0</v>
      </c>
      <c r="P185" s="4">
        <f t="shared" si="13"/>
        <v>0</v>
      </c>
      <c r="R185" s="19">
        <f>'Samples &amp; Results'!AO200</f>
        <v>0</v>
      </c>
      <c r="S185" s="4">
        <f t="shared" si="14"/>
        <v>0</v>
      </c>
    </row>
    <row r="186" spans="1:19" x14ac:dyDescent="0.2">
      <c r="A186" s="1">
        <v>182</v>
      </c>
      <c r="B186" s="1">
        <f>QC_MB!C201*5</f>
        <v>0</v>
      </c>
      <c r="C186" s="1">
        <f>QC_FB_RB!C201*5</f>
        <v>0</v>
      </c>
      <c r="D186" s="1"/>
      <c r="E186" s="1"/>
      <c r="F186" s="19">
        <f>'Samples &amp; Results'!C201</f>
        <v>0</v>
      </c>
      <c r="G186" s="4">
        <f t="shared" si="10"/>
        <v>0</v>
      </c>
      <c r="H186" s="10"/>
      <c r="I186" s="19">
        <f>'Samples &amp; Results'!M201</f>
        <v>0</v>
      </c>
      <c r="J186" s="4">
        <f t="shared" si="11"/>
        <v>0</v>
      </c>
      <c r="L186" s="19">
        <f>'Samples &amp; Results'!W201</f>
        <v>0</v>
      </c>
      <c r="M186" s="4">
        <f t="shared" si="12"/>
        <v>0</v>
      </c>
      <c r="O186" s="19">
        <f>'Samples &amp; Results'!AF201</f>
        <v>0</v>
      </c>
      <c r="P186" s="4">
        <f t="shared" si="13"/>
        <v>0</v>
      </c>
      <c r="R186" s="19">
        <f>'Samples &amp; Results'!AO201</f>
        <v>0</v>
      </c>
      <c r="S186" s="4">
        <f t="shared" si="14"/>
        <v>0</v>
      </c>
    </row>
    <row r="187" spans="1:19" x14ac:dyDescent="0.2">
      <c r="A187" s="1">
        <v>183</v>
      </c>
      <c r="B187" s="1">
        <f>QC_MB!C202*5</f>
        <v>0</v>
      </c>
      <c r="C187" s="1">
        <f>QC_FB_RB!C202*5</f>
        <v>0</v>
      </c>
      <c r="D187" s="1"/>
      <c r="E187" s="1"/>
      <c r="F187" s="19">
        <f>'Samples &amp; Results'!C202</f>
        <v>0</v>
      </c>
      <c r="G187" s="4">
        <f t="shared" si="10"/>
        <v>0</v>
      </c>
      <c r="H187" s="10"/>
      <c r="I187" s="19">
        <f>'Samples &amp; Results'!M202</f>
        <v>0</v>
      </c>
      <c r="J187" s="4">
        <f t="shared" si="11"/>
        <v>0</v>
      </c>
      <c r="L187" s="19">
        <f>'Samples &amp; Results'!W202</f>
        <v>0</v>
      </c>
      <c r="M187" s="4">
        <f t="shared" si="12"/>
        <v>0</v>
      </c>
      <c r="O187" s="19">
        <f>'Samples &amp; Results'!AF202</f>
        <v>0</v>
      </c>
      <c r="P187" s="4">
        <f t="shared" si="13"/>
        <v>0</v>
      </c>
      <c r="R187" s="19">
        <f>'Samples &amp; Results'!AO202</f>
        <v>0</v>
      </c>
      <c r="S187" s="4">
        <f t="shared" si="14"/>
        <v>0</v>
      </c>
    </row>
    <row r="188" spans="1:19" x14ac:dyDescent="0.2">
      <c r="A188" s="1">
        <v>184</v>
      </c>
      <c r="B188" s="1">
        <f>QC_MB!C203*5</f>
        <v>0</v>
      </c>
      <c r="C188" s="1">
        <f>QC_FB_RB!C203*5</f>
        <v>0</v>
      </c>
      <c r="D188" s="1"/>
      <c r="E188" s="1"/>
      <c r="F188" s="19">
        <f>'Samples &amp; Results'!C203</f>
        <v>0</v>
      </c>
      <c r="G188" s="4">
        <f t="shared" si="10"/>
        <v>0</v>
      </c>
      <c r="H188" s="10"/>
      <c r="I188" s="19">
        <f>'Samples &amp; Results'!M203</f>
        <v>0</v>
      </c>
      <c r="J188" s="4">
        <f t="shared" si="11"/>
        <v>0</v>
      </c>
      <c r="L188" s="19">
        <f>'Samples &amp; Results'!W203</f>
        <v>0</v>
      </c>
      <c r="M188" s="4">
        <f t="shared" si="12"/>
        <v>0</v>
      </c>
      <c r="O188" s="19">
        <f>'Samples &amp; Results'!AF203</f>
        <v>0</v>
      </c>
      <c r="P188" s="4">
        <f t="shared" si="13"/>
        <v>0</v>
      </c>
      <c r="R188" s="19">
        <f>'Samples &amp; Results'!AO203</f>
        <v>0</v>
      </c>
      <c r="S188" s="4">
        <f t="shared" si="14"/>
        <v>0</v>
      </c>
    </row>
    <row r="189" spans="1:19" x14ac:dyDescent="0.2">
      <c r="A189" s="1">
        <v>185</v>
      </c>
      <c r="B189" s="1">
        <f>QC_MB!C204*5</f>
        <v>0</v>
      </c>
      <c r="C189" s="1">
        <f>QC_FB_RB!C204*5</f>
        <v>0</v>
      </c>
      <c r="D189" s="1"/>
      <c r="E189" s="1"/>
      <c r="F189" s="19">
        <f>'Samples &amp; Results'!C204</f>
        <v>0</v>
      </c>
      <c r="G189" s="4">
        <f t="shared" si="10"/>
        <v>0</v>
      </c>
      <c r="H189" s="10"/>
      <c r="I189" s="19">
        <f>'Samples &amp; Results'!M204</f>
        <v>0</v>
      </c>
      <c r="J189" s="4">
        <f t="shared" si="11"/>
        <v>0</v>
      </c>
      <c r="L189" s="19">
        <f>'Samples &amp; Results'!W204</f>
        <v>0</v>
      </c>
      <c r="M189" s="4">
        <f t="shared" si="12"/>
        <v>0</v>
      </c>
      <c r="O189" s="19">
        <f>'Samples &amp; Results'!AF204</f>
        <v>0</v>
      </c>
      <c r="P189" s="4">
        <f t="shared" si="13"/>
        <v>0</v>
      </c>
      <c r="R189" s="19">
        <f>'Samples &amp; Results'!AO204</f>
        <v>0</v>
      </c>
      <c r="S189" s="4">
        <f t="shared" si="14"/>
        <v>0</v>
      </c>
    </row>
    <row r="190" spans="1:19" x14ac:dyDescent="0.2">
      <c r="A190" s="1">
        <v>186</v>
      </c>
      <c r="B190" s="1">
        <f>QC_MB!C205*5</f>
        <v>0</v>
      </c>
      <c r="C190" s="1">
        <f>QC_FB_RB!C205*5</f>
        <v>0</v>
      </c>
      <c r="D190" s="1"/>
      <c r="E190" s="1"/>
      <c r="F190" s="19">
        <f>'Samples &amp; Results'!C205</f>
        <v>0</v>
      </c>
      <c r="G190" s="4">
        <f t="shared" si="10"/>
        <v>0</v>
      </c>
      <c r="H190" s="10"/>
      <c r="I190" s="19">
        <f>'Samples &amp; Results'!M205</f>
        <v>0</v>
      </c>
      <c r="J190" s="4">
        <f t="shared" si="11"/>
        <v>0</v>
      </c>
      <c r="L190" s="19">
        <f>'Samples &amp; Results'!W205</f>
        <v>0</v>
      </c>
      <c r="M190" s="4">
        <f t="shared" si="12"/>
        <v>0</v>
      </c>
      <c r="O190" s="19">
        <f>'Samples &amp; Results'!AF205</f>
        <v>0</v>
      </c>
      <c r="P190" s="4">
        <f t="shared" si="13"/>
        <v>0</v>
      </c>
      <c r="R190" s="19">
        <f>'Samples &amp; Results'!AO205</f>
        <v>0</v>
      </c>
      <c r="S190" s="4">
        <f t="shared" si="14"/>
        <v>0</v>
      </c>
    </row>
    <row r="191" spans="1:19" x14ac:dyDescent="0.2">
      <c r="A191" s="1">
        <v>187</v>
      </c>
      <c r="B191" s="1">
        <f>QC_MB!C206*5</f>
        <v>0</v>
      </c>
      <c r="C191" s="1">
        <f>QC_FB_RB!C206*5</f>
        <v>0</v>
      </c>
      <c r="D191" s="1"/>
      <c r="E191" s="1"/>
      <c r="F191" s="19">
        <f>'Samples &amp; Results'!C206</f>
        <v>0</v>
      </c>
      <c r="G191" s="4">
        <f t="shared" si="10"/>
        <v>0</v>
      </c>
      <c r="H191" s="10"/>
      <c r="I191" s="19">
        <f>'Samples &amp; Results'!M206</f>
        <v>0</v>
      </c>
      <c r="J191" s="4">
        <f t="shared" si="11"/>
        <v>0</v>
      </c>
      <c r="L191" s="19">
        <f>'Samples &amp; Results'!W206</f>
        <v>0</v>
      </c>
      <c r="M191" s="4">
        <f t="shared" si="12"/>
        <v>0</v>
      </c>
      <c r="O191" s="19">
        <f>'Samples &amp; Results'!AF206</f>
        <v>0</v>
      </c>
      <c r="P191" s="4">
        <f t="shared" si="13"/>
        <v>0</v>
      </c>
      <c r="R191" s="19">
        <f>'Samples &amp; Results'!AO206</f>
        <v>0</v>
      </c>
      <c r="S191" s="4">
        <f t="shared" si="14"/>
        <v>0</v>
      </c>
    </row>
    <row r="192" spans="1:19" x14ac:dyDescent="0.2">
      <c r="A192" s="1">
        <v>188</v>
      </c>
      <c r="B192" s="1">
        <f>QC_MB!C207*5</f>
        <v>0</v>
      </c>
      <c r="C192" s="1">
        <f>QC_FB_RB!C207*5</f>
        <v>0</v>
      </c>
      <c r="D192" s="1"/>
      <c r="E192" s="1"/>
      <c r="F192" s="19">
        <f>'Samples &amp; Results'!C207</f>
        <v>0</v>
      </c>
      <c r="G192" s="4">
        <f t="shared" si="10"/>
        <v>0</v>
      </c>
      <c r="H192" s="10"/>
      <c r="I192" s="19">
        <f>'Samples &amp; Results'!M207</f>
        <v>0</v>
      </c>
      <c r="J192" s="4">
        <f t="shared" si="11"/>
        <v>0</v>
      </c>
      <c r="L192" s="19">
        <f>'Samples &amp; Results'!W207</f>
        <v>0</v>
      </c>
      <c r="M192" s="4">
        <f t="shared" si="12"/>
        <v>0</v>
      </c>
      <c r="O192" s="19">
        <f>'Samples &amp; Results'!AF207</f>
        <v>0</v>
      </c>
      <c r="P192" s="4">
        <f t="shared" si="13"/>
        <v>0</v>
      </c>
      <c r="R192" s="19">
        <f>'Samples &amp; Results'!AO207</f>
        <v>0</v>
      </c>
      <c r="S192" s="4">
        <f t="shared" si="14"/>
        <v>0</v>
      </c>
    </row>
    <row r="193" spans="1:19" x14ac:dyDescent="0.2">
      <c r="A193" s="1">
        <v>189</v>
      </c>
      <c r="B193" s="1">
        <f>QC_MB!C208*5</f>
        <v>0</v>
      </c>
      <c r="C193" s="1">
        <f>QC_FB_RB!C208*5</f>
        <v>0</v>
      </c>
      <c r="D193" s="1"/>
      <c r="E193" s="1"/>
      <c r="F193" s="19">
        <f>'Samples &amp; Results'!C208</f>
        <v>0</v>
      </c>
      <c r="G193" s="4">
        <f t="shared" si="10"/>
        <v>0</v>
      </c>
      <c r="H193" s="10"/>
      <c r="I193" s="19">
        <f>'Samples &amp; Results'!M208</f>
        <v>0</v>
      </c>
      <c r="J193" s="4">
        <f t="shared" si="11"/>
        <v>0</v>
      </c>
      <c r="L193" s="19">
        <f>'Samples &amp; Results'!W208</f>
        <v>0</v>
      </c>
      <c r="M193" s="4">
        <f t="shared" si="12"/>
        <v>0</v>
      </c>
      <c r="O193" s="19">
        <f>'Samples &amp; Results'!AF208</f>
        <v>0</v>
      </c>
      <c r="P193" s="4">
        <f t="shared" si="13"/>
        <v>0</v>
      </c>
      <c r="R193" s="19">
        <f>'Samples &amp; Results'!AO208</f>
        <v>0</v>
      </c>
      <c r="S193" s="4">
        <f t="shared" si="14"/>
        <v>0</v>
      </c>
    </row>
    <row r="194" spans="1:19" x14ac:dyDescent="0.2">
      <c r="A194" s="1">
        <v>190</v>
      </c>
      <c r="B194" s="1">
        <f>QC_MB!C209*5</f>
        <v>0</v>
      </c>
      <c r="C194" s="1">
        <f>QC_FB_RB!C209*5</f>
        <v>0</v>
      </c>
      <c r="D194" s="1"/>
      <c r="E194" s="1"/>
      <c r="F194" s="19">
        <f>'Samples &amp; Results'!C209</f>
        <v>0</v>
      </c>
      <c r="G194" s="4">
        <f t="shared" si="10"/>
        <v>0</v>
      </c>
      <c r="H194" s="10"/>
      <c r="I194" s="19">
        <f>'Samples &amp; Results'!M209</f>
        <v>0</v>
      </c>
      <c r="J194" s="4">
        <f t="shared" si="11"/>
        <v>0</v>
      </c>
      <c r="L194" s="19">
        <f>'Samples &amp; Results'!W209</f>
        <v>0</v>
      </c>
      <c r="M194" s="4">
        <f t="shared" si="12"/>
        <v>0</v>
      </c>
      <c r="O194" s="19">
        <f>'Samples &amp; Results'!AF209</f>
        <v>0</v>
      </c>
      <c r="P194" s="4">
        <f t="shared" si="13"/>
        <v>0</v>
      </c>
      <c r="R194" s="19">
        <f>'Samples &amp; Results'!AO209</f>
        <v>0</v>
      </c>
      <c r="S194" s="4">
        <f t="shared" si="14"/>
        <v>0</v>
      </c>
    </row>
    <row r="195" spans="1:19" x14ac:dyDescent="0.2">
      <c r="A195" s="1">
        <v>191</v>
      </c>
      <c r="B195" s="1">
        <f>QC_MB!C210*5</f>
        <v>0</v>
      </c>
      <c r="C195" s="1">
        <f>QC_FB_RB!C210*5</f>
        <v>0</v>
      </c>
      <c r="D195" s="1"/>
      <c r="E195" s="1"/>
      <c r="F195" s="19">
        <f>'Samples &amp; Results'!C210</f>
        <v>0</v>
      </c>
      <c r="G195" s="4">
        <f t="shared" si="10"/>
        <v>0</v>
      </c>
      <c r="H195" s="10"/>
      <c r="I195" s="19">
        <f>'Samples &amp; Results'!M210</f>
        <v>0</v>
      </c>
      <c r="J195" s="4">
        <f t="shared" si="11"/>
        <v>0</v>
      </c>
      <c r="L195" s="19">
        <f>'Samples &amp; Results'!W210</f>
        <v>0</v>
      </c>
      <c r="M195" s="4">
        <f t="shared" si="12"/>
        <v>0</v>
      </c>
      <c r="O195" s="19">
        <f>'Samples &amp; Results'!AF210</f>
        <v>0</v>
      </c>
      <c r="P195" s="4">
        <f t="shared" si="13"/>
        <v>0</v>
      </c>
      <c r="R195" s="19">
        <f>'Samples &amp; Results'!AO210</f>
        <v>0</v>
      </c>
      <c r="S195" s="4">
        <f t="shared" si="14"/>
        <v>0</v>
      </c>
    </row>
    <row r="196" spans="1:19" x14ac:dyDescent="0.2">
      <c r="A196" s="1">
        <v>192</v>
      </c>
      <c r="B196" s="1">
        <f>QC_MB!C211*5</f>
        <v>0</v>
      </c>
      <c r="C196" s="1">
        <f>QC_FB_RB!C211*5</f>
        <v>0</v>
      </c>
      <c r="D196" s="1"/>
      <c r="E196" s="1"/>
      <c r="F196" s="19">
        <f>'Samples &amp; Results'!C211</f>
        <v>0</v>
      </c>
      <c r="G196" s="4">
        <f t="shared" si="10"/>
        <v>0</v>
      </c>
      <c r="H196" s="10"/>
      <c r="I196" s="19">
        <f>'Samples &amp; Results'!M211</f>
        <v>0</v>
      </c>
      <c r="J196" s="4">
        <f t="shared" si="11"/>
        <v>0</v>
      </c>
      <c r="L196" s="19">
        <f>'Samples &amp; Results'!W211</f>
        <v>0</v>
      </c>
      <c r="M196" s="4">
        <f t="shared" si="12"/>
        <v>0</v>
      </c>
      <c r="O196" s="19">
        <f>'Samples &amp; Results'!AF211</f>
        <v>0</v>
      </c>
      <c r="P196" s="4">
        <f t="shared" si="13"/>
        <v>0</v>
      </c>
      <c r="R196" s="19">
        <f>'Samples &amp; Results'!AO211</f>
        <v>0</v>
      </c>
      <c r="S196" s="4">
        <f t="shared" si="14"/>
        <v>0</v>
      </c>
    </row>
    <row r="197" spans="1:19" x14ac:dyDescent="0.2">
      <c r="A197" s="1">
        <v>193</v>
      </c>
      <c r="B197" s="1">
        <f>QC_MB!C212*5</f>
        <v>0</v>
      </c>
      <c r="C197" s="1">
        <f>QC_FB_RB!C212*5</f>
        <v>0</v>
      </c>
      <c r="D197" s="1"/>
      <c r="E197" s="1"/>
      <c r="F197" s="19">
        <f>'Samples &amp; Results'!C212</f>
        <v>0</v>
      </c>
      <c r="G197" s="4">
        <f t="shared" si="10"/>
        <v>0</v>
      </c>
      <c r="H197" s="10"/>
      <c r="I197" s="19">
        <f>'Samples &amp; Results'!M212</f>
        <v>0</v>
      </c>
      <c r="J197" s="4">
        <f t="shared" si="11"/>
        <v>0</v>
      </c>
      <c r="L197" s="19">
        <f>'Samples &amp; Results'!W212</f>
        <v>0</v>
      </c>
      <c r="M197" s="4">
        <f t="shared" si="12"/>
        <v>0</v>
      </c>
      <c r="O197" s="19">
        <f>'Samples &amp; Results'!AF212</f>
        <v>0</v>
      </c>
      <c r="P197" s="4">
        <f t="shared" si="13"/>
        <v>0</v>
      </c>
      <c r="R197" s="19">
        <f>'Samples &amp; Results'!AO212</f>
        <v>0</v>
      </c>
      <c r="S197" s="4">
        <f t="shared" si="14"/>
        <v>0</v>
      </c>
    </row>
    <row r="198" spans="1:19" x14ac:dyDescent="0.2">
      <c r="A198" s="1">
        <v>194</v>
      </c>
      <c r="B198" s="1">
        <f>QC_MB!C213*5</f>
        <v>0</v>
      </c>
      <c r="C198" s="1">
        <f>QC_FB_RB!C213*5</f>
        <v>0</v>
      </c>
      <c r="D198" s="1"/>
      <c r="E198" s="1"/>
      <c r="F198" s="19">
        <f>'Samples &amp; Results'!C213</f>
        <v>0</v>
      </c>
      <c r="G198" s="4">
        <f t="shared" ref="G198:G213" si="15">IF(F198&gt;(MAX(B198,C198)),F198, 0)</f>
        <v>0</v>
      </c>
      <c r="H198" s="10"/>
      <c r="I198" s="19">
        <f>'Samples &amp; Results'!M213</f>
        <v>0</v>
      </c>
      <c r="J198" s="4">
        <f t="shared" ref="J198:J213" si="16">IF(I198&gt;(MAX(B198,C198)),I198, 0)</f>
        <v>0</v>
      </c>
      <c r="L198" s="19">
        <f>'Samples &amp; Results'!W213</f>
        <v>0</v>
      </c>
      <c r="M198" s="4">
        <f t="shared" ref="M198:M213" si="17">IF(L198&gt;(MAX(B198,C198)),L198, 0)</f>
        <v>0</v>
      </c>
      <c r="O198" s="19">
        <f>'Samples &amp; Results'!AF213</f>
        <v>0</v>
      </c>
      <c r="P198" s="4">
        <f t="shared" ref="P198:P213" si="18">IF(O198&gt;(MAX(B198,C198)),O198, 0)</f>
        <v>0</v>
      </c>
      <c r="R198" s="19">
        <f>'Samples &amp; Results'!AO213</f>
        <v>0</v>
      </c>
      <c r="S198" s="4">
        <f t="shared" ref="S198:S213" si="19">IF(R198&gt;(MAX(B198,C198)),R198, 0)</f>
        <v>0</v>
      </c>
    </row>
    <row r="199" spans="1:19" x14ac:dyDescent="0.2">
      <c r="A199" s="1">
        <v>195</v>
      </c>
      <c r="B199" s="1">
        <f>QC_MB!C214*5</f>
        <v>0</v>
      </c>
      <c r="C199" s="1">
        <f>QC_FB_RB!C214*5</f>
        <v>0</v>
      </c>
      <c r="D199" s="1"/>
      <c r="E199" s="1"/>
      <c r="F199" s="19">
        <f>'Samples &amp; Results'!C214</f>
        <v>0</v>
      </c>
      <c r="G199" s="4">
        <f t="shared" si="15"/>
        <v>0</v>
      </c>
      <c r="H199" s="10"/>
      <c r="I199" s="19">
        <f>'Samples &amp; Results'!M214</f>
        <v>0</v>
      </c>
      <c r="J199" s="4">
        <f t="shared" si="16"/>
        <v>0</v>
      </c>
      <c r="L199" s="19">
        <f>'Samples &amp; Results'!W214</f>
        <v>0</v>
      </c>
      <c r="M199" s="4">
        <f t="shared" si="17"/>
        <v>0</v>
      </c>
      <c r="O199" s="19">
        <f>'Samples &amp; Results'!AF214</f>
        <v>0</v>
      </c>
      <c r="P199" s="4">
        <f t="shared" si="18"/>
        <v>0</v>
      </c>
      <c r="R199" s="19">
        <f>'Samples &amp; Results'!AO214</f>
        <v>0</v>
      </c>
      <c r="S199" s="4">
        <f t="shared" si="19"/>
        <v>0</v>
      </c>
    </row>
    <row r="200" spans="1:19" x14ac:dyDescent="0.2">
      <c r="A200" s="1">
        <v>196</v>
      </c>
      <c r="B200" s="1">
        <f>QC_MB!C215*5</f>
        <v>0</v>
      </c>
      <c r="C200" s="1">
        <f>QC_FB_RB!C215*5</f>
        <v>0</v>
      </c>
      <c r="D200" s="1"/>
      <c r="E200" s="1"/>
      <c r="F200" s="19">
        <f>'Samples &amp; Results'!C215</f>
        <v>0</v>
      </c>
      <c r="G200" s="4">
        <f t="shared" si="15"/>
        <v>0</v>
      </c>
      <c r="H200" s="10"/>
      <c r="I200" s="19">
        <f>'Samples &amp; Results'!M215</f>
        <v>0</v>
      </c>
      <c r="J200" s="4">
        <f t="shared" si="16"/>
        <v>0</v>
      </c>
      <c r="L200" s="19">
        <f>'Samples &amp; Results'!W215</f>
        <v>0</v>
      </c>
      <c r="M200" s="4">
        <f t="shared" si="17"/>
        <v>0</v>
      </c>
      <c r="O200" s="19">
        <f>'Samples &amp; Results'!AF215</f>
        <v>0</v>
      </c>
      <c r="P200" s="4">
        <f t="shared" si="18"/>
        <v>0</v>
      </c>
      <c r="R200" s="19">
        <f>'Samples &amp; Results'!AO215</f>
        <v>0</v>
      </c>
      <c r="S200" s="4">
        <f t="shared" si="19"/>
        <v>0</v>
      </c>
    </row>
    <row r="201" spans="1:19" x14ac:dyDescent="0.2">
      <c r="A201" s="1">
        <v>197</v>
      </c>
      <c r="B201" s="1">
        <f>QC_MB!C216*5</f>
        <v>0</v>
      </c>
      <c r="C201" s="1">
        <f>QC_FB_RB!C216*5</f>
        <v>0</v>
      </c>
      <c r="D201" s="1"/>
      <c r="E201" s="1"/>
      <c r="F201" s="19">
        <f>'Samples &amp; Results'!C216</f>
        <v>0</v>
      </c>
      <c r="G201" s="4">
        <f t="shared" si="15"/>
        <v>0</v>
      </c>
      <c r="H201" s="10"/>
      <c r="I201" s="19">
        <f>'Samples &amp; Results'!M216</f>
        <v>0</v>
      </c>
      <c r="J201" s="4">
        <f t="shared" si="16"/>
        <v>0</v>
      </c>
      <c r="L201" s="19">
        <f>'Samples &amp; Results'!W216</f>
        <v>0</v>
      </c>
      <c r="M201" s="4">
        <f t="shared" si="17"/>
        <v>0</v>
      </c>
      <c r="O201" s="19">
        <f>'Samples &amp; Results'!AF216</f>
        <v>0</v>
      </c>
      <c r="P201" s="4">
        <f t="shared" si="18"/>
        <v>0</v>
      </c>
      <c r="R201" s="19">
        <f>'Samples &amp; Results'!AO216</f>
        <v>0</v>
      </c>
      <c r="S201" s="4">
        <f t="shared" si="19"/>
        <v>0</v>
      </c>
    </row>
    <row r="202" spans="1:19" x14ac:dyDescent="0.2">
      <c r="A202" s="1">
        <v>198</v>
      </c>
      <c r="B202" s="1">
        <f>QC_MB!C217*5</f>
        <v>0</v>
      </c>
      <c r="C202" s="1">
        <f>QC_FB_RB!C217*5</f>
        <v>0</v>
      </c>
      <c r="D202" s="1"/>
      <c r="E202" s="1"/>
      <c r="F202" s="19">
        <f>'Samples &amp; Results'!C217</f>
        <v>0</v>
      </c>
      <c r="G202" s="4">
        <f t="shared" si="15"/>
        <v>0</v>
      </c>
      <c r="H202" s="10"/>
      <c r="I202" s="19">
        <f>'Samples &amp; Results'!M217</f>
        <v>0</v>
      </c>
      <c r="J202" s="4">
        <f t="shared" si="16"/>
        <v>0</v>
      </c>
      <c r="L202" s="19">
        <f>'Samples &amp; Results'!W217</f>
        <v>0</v>
      </c>
      <c r="M202" s="4">
        <f t="shared" si="17"/>
        <v>0</v>
      </c>
      <c r="O202" s="19">
        <f>'Samples &amp; Results'!AF217</f>
        <v>0</v>
      </c>
      <c r="P202" s="4">
        <f t="shared" si="18"/>
        <v>0</v>
      </c>
      <c r="R202" s="19">
        <f>'Samples &amp; Results'!AO217</f>
        <v>0</v>
      </c>
      <c r="S202" s="4">
        <f t="shared" si="19"/>
        <v>0</v>
      </c>
    </row>
    <row r="203" spans="1:19" x14ac:dyDescent="0.2">
      <c r="A203" s="1">
        <v>199</v>
      </c>
      <c r="B203" s="1">
        <f>QC_MB!C218*5</f>
        <v>0</v>
      </c>
      <c r="C203" s="1">
        <f>QC_FB_RB!C218*5</f>
        <v>0</v>
      </c>
      <c r="D203" s="1"/>
      <c r="E203" s="1"/>
      <c r="F203" s="19">
        <f>'Samples &amp; Results'!C218</f>
        <v>0</v>
      </c>
      <c r="G203" s="4">
        <f t="shared" si="15"/>
        <v>0</v>
      </c>
      <c r="H203" s="10"/>
      <c r="I203" s="19">
        <f>'Samples &amp; Results'!M218</f>
        <v>0</v>
      </c>
      <c r="J203" s="4">
        <f t="shared" si="16"/>
        <v>0</v>
      </c>
      <c r="L203" s="19">
        <f>'Samples &amp; Results'!W218</f>
        <v>0</v>
      </c>
      <c r="M203" s="4">
        <f t="shared" si="17"/>
        <v>0</v>
      </c>
      <c r="O203" s="19">
        <f>'Samples &amp; Results'!AF218</f>
        <v>0</v>
      </c>
      <c r="P203" s="4">
        <f t="shared" si="18"/>
        <v>0</v>
      </c>
      <c r="R203" s="19">
        <f>'Samples &amp; Results'!AO218</f>
        <v>0</v>
      </c>
      <c r="S203" s="4">
        <f t="shared" si="19"/>
        <v>0</v>
      </c>
    </row>
    <row r="204" spans="1:19" x14ac:dyDescent="0.2">
      <c r="A204" s="1">
        <v>200</v>
      </c>
      <c r="B204" s="1">
        <f>QC_MB!C219*5</f>
        <v>0</v>
      </c>
      <c r="C204" s="1">
        <f>QC_FB_RB!C219*5</f>
        <v>0</v>
      </c>
      <c r="D204" s="1"/>
      <c r="E204" s="1"/>
      <c r="F204" s="19">
        <f>'Samples &amp; Results'!C219</f>
        <v>0</v>
      </c>
      <c r="G204" s="4">
        <f t="shared" si="15"/>
        <v>0</v>
      </c>
      <c r="H204" s="10"/>
      <c r="I204" s="19">
        <f>'Samples &amp; Results'!M219</f>
        <v>0</v>
      </c>
      <c r="J204" s="4">
        <f t="shared" si="16"/>
        <v>0</v>
      </c>
      <c r="L204" s="19">
        <f>'Samples &amp; Results'!W219</f>
        <v>0</v>
      </c>
      <c r="M204" s="4">
        <f t="shared" si="17"/>
        <v>0</v>
      </c>
      <c r="O204" s="19">
        <f>'Samples &amp; Results'!AF219</f>
        <v>0</v>
      </c>
      <c r="P204" s="4">
        <f t="shared" si="18"/>
        <v>0</v>
      </c>
      <c r="R204" s="19">
        <f>'Samples &amp; Results'!AO219</f>
        <v>0</v>
      </c>
      <c r="S204" s="4">
        <f t="shared" si="19"/>
        <v>0</v>
      </c>
    </row>
    <row r="205" spans="1:19" x14ac:dyDescent="0.2">
      <c r="A205" s="1">
        <v>201</v>
      </c>
      <c r="B205" s="1">
        <f>QC_MB!C220*5</f>
        <v>0</v>
      </c>
      <c r="C205" s="1">
        <f>QC_FB_RB!C220*5</f>
        <v>0</v>
      </c>
      <c r="D205" s="1"/>
      <c r="E205" s="1"/>
      <c r="F205" s="19">
        <f>'Samples &amp; Results'!C220</f>
        <v>0</v>
      </c>
      <c r="G205" s="4">
        <f t="shared" si="15"/>
        <v>0</v>
      </c>
      <c r="H205" s="10"/>
      <c r="I205" s="19">
        <f>'Samples &amp; Results'!M220</f>
        <v>0</v>
      </c>
      <c r="J205" s="4">
        <f t="shared" si="16"/>
        <v>0</v>
      </c>
      <c r="L205" s="19">
        <f>'Samples &amp; Results'!W220</f>
        <v>0</v>
      </c>
      <c r="M205" s="4">
        <f t="shared" si="17"/>
        <v>0</v>
      </c>
      <c r="O205" s="19">
        <f>'Samples &amp; Results'!AF220</f>
        <v>0</v>
      </c>
      <c r="P205" s="4">
        <f t="shared" si="18"/>
        <v>0</v>
      </c>
      <c r="R205" s="19">
        <f>'Samples &amp; Results'!AO220</f>
        <v>0</v>
      </c>
      <c r="S205" s="4">
        <f t="shared" si="19"/>
        <v>0</v>
      </c>
    </row>
    <row r="206" spans="1:19" x14ac:dyDescent="0.2">
      <c r="A206" s="1">
        <v>202</v>
      </c>
      <c r="B206" s="1">
        <f>QC_MB!C221*5</f>
        <v>0</v>
      </c>
      <c r="C206" s="1">
        <f>QC_FB_RB!C221*5</f>
        <v>0</v>
      </c>
      <c r="D206" s="1"/>
      <c r="E206" s="1"/>
      <c r="F206" s="19">
        <f>'Samples &amp; Results'!C221</f>
        <v>0</v>
      </c>
      <c r="G206" s="4">
        <f t="shared" si="15"/>
        <v>0</v>
      </c>
      <c r="H206" s="10"/>
      <c r="I206" s="19">
        <f>'Samples &amp; Results'!M221</f>
        <v>0</v>
      </c>
      <c r="J206" s="4">
        <f t="shared" si="16"/>
        <v>0</v>
      </c>
      <c r="L206" s="19">
        <f>'Samples &amp; Results'!W221</f>
        <v>0</v>
      </c>
      <c r="M206" s="4">
        <f t="shared" si="17"/>
        <v>0</v>
      </c>
      <c r="O206" s="19">
        <f>'Samples &amp; Results'!AF221</f>
        <v>0</v>
      </c>
      <c r="P206" s="4">
        <f t="shared" si="18"/>
        <v>0</v>
      </c>
      <c r="R206" s="19">
        <f>'Samples &amp; Results'!AO221</f>
        <v>0</v>
      </c>
      <c r="S206" s="4">
        <f t="shared" si="19"/>
        <v>0</v>
      </c>
    </row>
    <row r="207" spans="1:19" x14ac:dyDescent="0.2">
      <c r="A207" s="1">
        <v>203</v>
      </c>
      <c r="B207" s="1">
        <f>QC_MB!C222*5</f>
        <v>0</v>
      </c>
      <c r="C207" s="1">
        <f>QC_FB_RB!C222*5</f>
        <v>0</v>
      </c>
      <c r="D207" s="1"/>
      <c r="E207" s="1"/>
      <c r="F207" s="19">
        <f>'Samples &amp; Results'!C222</f>
        <v>0</v>
      </c>
      <c r="G207" s="4">
        <f t="shared" si="15"/>
        <v>0</v>
      </c>
      <c r="H207" s="10"/>
      <c r="I207" s="19">
        <f>'Samples &amp; Results'!M222</f>
        <v>0</v>
      </c>
      <c r="J207" s="4">
        <f t="shared" si="16"/>
        <v>0</v>
      </c>
      <c r="L207" s="19">
        <f>'Samples &amp; Results'!W222</f>
        <v>0</v>
      </c>
      <c r="M207" s="4">
        <f t="shared" si="17"/>
        <v>0</v>
      </c>
      <c r="O207" s="19">
        <f>'Samples &amp; Results'!AF222</f>
        <v>0</v>
      </c>
      <c r="P207" s="4">
        <f t="shared" si="18"/>
        <v>0</v>
      </c>
      <c r="R207" s="19">
        <f>'Samples &amp; Results'!AO222</f>
        <v>0</v>
      </c>
      <c r="S207" s="4">
        <f t="shared" si="19"/>
        <v>0</v>
      </c>
    </row>
    <row r="208" spans="1:19" x14ac:dyDescent="0.2">
      <c r="A208" s="1">
        <v>204</v>
      </c>
      <c r="B208" s="1">
        <f>QC_MB!C223*5</f>
        <v>0</v>
      </c>
      <c r="C208" s="1">
        <f>QC_FB_RB!C223*5</f>
        <v>0</v>
      </c>
      <c r="D208" s="1"/>
      <c r="E208" s="1"/>
      <c r="F208" s="19">
        <f>'Samples &amp; Results'!C223</f>
        <v>0</v>
      </c>
      <c r="G208" s="4">
        <f t="shared" si="15"/>
        <v>0</v>
      </c>
      <c r="H208" s="10"/>
      <c r="I208" s="19">
        <f>'Samples &amp; Results'!M223</f>
        <v>0</v>
      </c>
      <c r="J208" s="4">
        <f t="shared" si="16"/>
        <v>0</v>
      </c>
      <c r="L208" s="19">
        <f>'Samples &amp; Results'!W223</f>
        <v>0</v>
      </c>
      <c r="M208" s="4">
        <f t="shared" si="17"/>
        <v>0</v>
      </c>
      <c r="O208" s="19">
        <f>'Samples &amp; Results'!AF223</f>
        <v>0</v>
      </c>
      <c r="P208" s="4">
        <f t="shared" si="18"/>
        <v>0</v>
      </c>
      <c r="R208" s="19">
        <f>'Samples &amp; Results'!AO223</f>
        <v>0</v>
      </c>
      <c r="S208" s="4">
        <f t="shared" si="19"/>
        <v>0</v>
      </c>
    </row>
    <row r="209" spans="1:20" x14ac:dyDescent="0.2">
      <c r="A209" s="1">
        <v>205</v>
      </c>
      <c r="B209" s="1">
        <f>QC_MB!C224*5</f>
        <v>0</v>
      </c>
      <c r="C209" s="1">
        <f>QC_FB_RB!C224*5</f>
        <v>0</v>
      </c>
      <c r="D209" s="1"/>
      <c r="E209" s="1"/>
      <c r="F209" s="19">
        <f>'Samples &amp; Results'!C224</f>
        <v>0</v>
      </c>
      <c r="G209" s="4">
        <f t="shared" si="15"/>
        <v>0</v>
      </c>
      <c r="H209" s="10"/>
      <c r="I209" s="19">
        <f>'Samples &amp; Results'!M224</f>
        <v>0</v>
      </c>
      <c r="J209" s="4">
        <f t="shared" si="16"/>
        <v>0</v>
      </c>
      <c r="L209" s="19">
        <f>'Samples &amp; Results'!W224</f>
        <v>0</v>
      </c>
      <c r="M209" s="4">
        <f t="shared" si="17"/>
        <v>0</v>
      </c>
      <c r="O209" s="19">
        <f>'Samples &amp; Results'!AF224</f>
        <v>0</v>
      </c>
      <c r="P209" s="4">
        <f t="shared" si="18"/>
        <v>0</v>
      </c>
      <c r="R209" s="19">
        <f>'Samples &amp; Results'!AO224</f>
        <v>0</v>
      </c>
      <c r="S209" s="4">
        <f t="shared" si="19"/>
        <v>0</v>
      </c>
    </row>
    <row r="210" spans="1:20" x14ac:dyDescent="0.2">
      <c r="A210" s="1">
        <v>206</v>
      </c>
      <c r="B210" s="1">
        <f>QC_MB!C225*5</f>
        <v>0</v>
      </c>
      <c r="C210" s="1">
        <f>QC_FB_RB!C225*5</f>
        <v>0</v>
      </c>
      <c r="D210" s="1"/>
      <c r="E210" s="1"/>
      <c r="F210" s="19">
        <f>'Samples &amp; Results'!C225</f>
        <v>0</v>
      </c>
      <c r="G210" s="4">
        <f t="shared" si="15"/>
        <v>0</v>
      </c>
      <c r="H210" s="10"/>
      <c r="I210" s="19">
        <f>'Samples &amp; Results'!M225</f>
        <v>0</v>
      </c>
      <c r="J210" s="4">
        <f t="shared" si="16"/>
        <v>0</v>
      </c>
      <c r="L210" s="19">
        <f>'Samples &amp; Results'!W225</f>
        <v>0</v>
      </c>
      <c r="M210" s="4">
        <f t="shared" si="17"/>
        <v>0</v>
      </c>
      <c r="O210" s="19">
        <f>'Samples &amp; Results'!AF225</f>
        <v>0</v>
      </c>
      <c r="P210" s="4">
        <f t="shared" si="18"/>
        <v>0</v>
      </c>
      <c r="R210" s="19">
        <f>'Samples &amp; Results'!AO225</f>
        <v>0</v>
      </c>
      <c r="S210" s="4">
        <f t="shared" si="19"/>
        <v>0</v>
      </c>
    </row>
    <row r="211" spans="1:20" x14ac:dyDescent="0.2">
      <c r="A211" s="1">
        <v>207</v>
      </c>
      <c r="B211" s="1">
        <f>QC_MB!C226*5</f>
        <v>0</v>
      </c>
      <c r="C211" s="1">
        <f>QC_FB_RB!C226*5</f>
        <v>0</v>
      </c>
      <c r="D211" s="1"/>
      <c r="E211" s="1"/>
      <c r="F211" s="19">
        <f>'Samples &amp; Results'!C226</f>
        <v>0</v>
      </c>
      <c r="G211" s="4">
        <f t="shared" si="15"/>
        <v>0</v>
      </c>
      <c r="H211" s="10"/>
      <c r="I211" s="19">
        <f>'Samples &amp; Results'!M226</f>
        <v>0</v>
      </c>
      <c r="J211" s="4">
        <f t="shared" si="16"/>
        <v>0</v>
      </c>
      <c r="L211" s="19">
        <f>'Samples &amp; Results'!W226</f>
        <v>0</v>
      </c>
      <c r="M211" s="4">
        <f t="shared" si="17"/>
        <v>0</v>
      </c>
      <c r="O211" s="19">
        <f>'Samples &amp; Results'!AF226</f>
        <v>0</v>
      </c>
      <c r="P211" s="4">
        <f t="shared" si="18"/>
        <v>0</v>
      </c>
      <c r="R211" s="19">
        <f>'Samples &amp; Results'!AO226</f>
        <v>0</v>
      </c>
      <c r="S211" s="4">
        <f t="shared" si="19"/>
        <v>0</v>
      </c>
    </row>
    <row r="212" spans="1:20" x14ac:dyDescent="0.2">
      <c r="A212" s="1">
        <v>208</v>
      </c>
      <c r="B212" s="1">
        <f>QC_MB!C227*5</f>
        <v>0</v>
      </c>
      <c r="C212" s="1">
        <f>QC_FB_RB!C227*5</f>
        <v>0</v>
      </c>
      <c r="D212" s="1"/>
      <c r="E212" s="1"/>
      <c r="F212" s="19">
        <f>'Samples &amp; Results'!C227</f>
        <v>0</v>
      </c>
      <c r="G212" s="4">
        <f t="shared" si="15"/>
        <v>0</v>
      </c>
      <c r="H212" s="10"/>
      <c r="I212" s="19">
        <f>'Samples &amp; Results'!M227</f>
        <v>0</v>
      </c>
      <c r="J212" s="4">
        <f t="shared" si="16"/>
        <v>0</v>
      </c>
      <c r="L212" s="19">
        <f>'Samples &amp; Results'!W227</f>
        <v>0</v>
      </c>
      <c r="M212" s="4">
        <f t="shared" si="17"/>
        <v>0</v>
      </c>
      <c r="O212" s="19">
        <f>'Samples &amp; Results'!AF227</f>
        <v>0</v>
      </c>
      <c r="P212" s="4">
        <f t="shared" si="18"/>
        <v>0</v>
      </c>
      <c r="R212" s="19">
        <f>'Samples &amp; Results'!AO227</f>
        <v>0</v>
      </c>
      <c r="S212" s="4">
        <f t="shared" si="19"/>
        <v>0</v>
      </c>
    </row>
    <row r="213" spans="1:20" ht="13.5" thickBot="1" x14ac:dyDescent="0.25">
      <c r="A213" s="6">
        <v>209</v>
      </c>
      <c r="B213" s="6">
        <f>QC_MB!C228*5</f>
        <v>0</v>
      </c>
      <c r="C213" s="6">
        <f>QC_FB_RB!C228*5</f>
        <v>0</v>
      </c>
      <c r="D213" s="6"/>
      <c r="E213" s="6"/>
      <c r="F213" s="20">
        <f>'Samples &amp; Results'!C228</f>
        <v>0</v>
      </c>
      <c r="G213" s="7">
        <f t="shared" si="15"/>
        <v>0</v>
      </c>
      <c r="H213" s="12"/>
      <c r="I213" s="20">
        <f>'Samples &amp; Results'!M228</f>
        <v>0</v>
      </c>
      <c r="J213" s="7">
        <f t="shared" si="16"/>
        <v>0</v>
      </c>
      <c r="K213" s="8"/>
      <c r="L213" s="20">
        <f>'Samples &amp; Results'!W228</f>
        <v>0</v>
      </c>
      <c r="M213" s="7">
        <f t="shared" si="17"/>
        <v>0</v>
      </c>
      <c r="N213" s="8"/>
      <c r="O213" s="20">
        <f>'Samples &amp; Results'!AF228</f>
        <v>0</v>
      </c>
      <c r="P213" s="7">
        <f t="shared" si="18"/>
        <v>0</v>
      </c>
      <c r="Q213" s="8"/>
      <c r="R213" s="20">
        <f>'Samples &amp; Results'!AO228</f>
        <v>0</v>
      </c>
      <c r="S213" s="7">
        <f t="shared" si="19"/>
        <v>0</v>
      </c>
      <c r="T213" s="8"/>
    </row>
    <row r="214" spans="1:20" ht="13.5" thickTop="1" x14ac:dyDescent="0.2">
      <c r="G214" s="13"/>
      <c r="J214" s="13"/>
      <c r="M214" s="13"/>
      <c r="P214" s="13"/>
      <c r="S214" s="13"/>
    </row>
    <row r="215" spans="1:20" x14ac:dyDescent="0.2">
      <c r="B215" s="23" t="s">
        <v>4</v>
      </c>
      <c r="C215" s="24"/>
      <c r="D215" s="24"/>
      <c r="E215" s="24"/>
      <c r="F215" s="25">
        <f>SUM(F5:F213)</f>
        <v>0</v>
      </c>
      <c r="G215" s="25">
        <f>SUM(G5:G213)</f>
        <v>0</v>
      </c>
      <c r="H215" s="24"/>
      <c r="I215" s="24"/>
      <c r="J215" s="25">
        <f>SUM(J5:J213)</f>
        <v>0</v>
      </c>
      <c r="K215" s="24"/>
      <c r="L215" s="24"/>
      <c r="M215" s="25">
        <f>SUM(M5:M213)</f>
        <v>0</v>
      </c>
      <c r="N215" s="24"/>
      <c r="O215" s="24"/>
      <c r="P215" s="25">
        <f>SUM(P5:P213)</f>
        <v>0</v>
      </c>
      <c r="Q215" s="24"/>
      <c r="R215" s="24"/>
      <c r="S215" s="25">
        <f>SUM(S5:S213)</f>
        <v>0</v>
      </c>
    </row>
  </sheetData>
  <sheetProtection password="F8E0" sheet="1" objects="1" scenarios="1" selectLockedCells="1"/>
  <conditionalFormatting sqref="G5:G213">
    <cfRule type="expression" dxfId="5" priority="8">
      <formula>G5&lt;F5</formula>
    </cfRule>
  </conditionalFormatting>
  <conditionalFormatting sqref="J5:J213">
    <cfRule type="expression" dxfId="4" priority="7">
      <formula>J5&lt;I5</formula>
    </cfRule>
  </conditionalFormatting>
  <conditionalFormatting sqref="M5:M213">
    <cfRule type="expression" dxfId="3" priority="6">
      <formula>M5&lt;L5</formula>
    </cfRule>
  </conditionalFormatting>
  <conditionalFormatting sqref="S5:S213">
    <cfRule type="expression" dxfId="2" priority="4">
      <formula>"s5&lt;r5"</formula>
    </cfRule>
    <cfRule type="expression" dxfId="1" priority="1">
      <formula>S5&lt;R5</formula>
    </cfRule>
  </conditionalFormatting>
  <conditionalFormatting sqref="P5:P213">
    <cfRule type="expression" dxfId="0" priority="2">
      <formula>P5&lt;O5</formula>
    </cfRule>
  </conditionalFormatting>
  <dataValidations count="1">
    <dataValidation allowBlank="1" showInputMessage="1" sqref="F3 I3 L3 O3 R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Directions</vt:lpstr>
      <vt:lpstr>Samples &amp; Results</vt:lpstr>
      <vt:lpstr>QC_MB</vt:lpstr>
      <vt:lpstr>QC_FB_RB</vt:lpstr>
      <vt:lpstr>Blank Correction 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A. Richards</dc:creator>
  <cp:lastModifiedBy>afe77272</cp:lastModifiedBy>
  <cp:lastPrinted>2013-09-20T18:31:25Z</cp:lastPrinted>
  <dcterms:created xsi:type="dcterms:W3CDTF">2011-03-16T12:26:29Z</dcterms:created>
  <dcterms:modified xsi:type="dcterms:W3CDTF">2018-04-17T17:19:01Z</dcterms:modified>
</cp:coreProperties>
</file>