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a84455\Documents\2021_Fish_Tissue_Data_Remake\Fish Tissue\"/>
    </mc:Choice>
  </mc:AlternateContent>
  <bookViews>
    <workbookView xWindow="600" yWindow="312" windowWidth="11100" windowHeight="5328"/>
  </bookViews>
  <sheets>
    <sheet name="2009_fish_kepone" sheetId="3" r:id="rId1"/>
    <sheet name="2004_fish_sediment_kepone" sheetId="2" r:id="rId2"/>
    <sheet name="1991-2002_fish_kepone" sheetId="1" r:id="rId3"/>
  </sheets>
  <externalReferences>
    <externalReference r:id="rId4"/>
  </externalReferences>
  <definedNames>
    <definedName name="_xlnm._FilterDatabase" localSheetId="2" hidden="1">'1991-2002_fish_kepone'!$A$1824:$H$2086</definedName>
    <definedName name="_xlnm._FilterDatabase" localSheetId="0" hidden="1">'2009_fish_kepone'!$A$3:$J$172</definedName>
    <definedName name="_Order1" hidden="1">255</definedName>
    <definedName name="_Order2" hidden="1">0</definedName>
    <definedName name="bottom_of_page">'1991-2002_fish_kepone'!$C$2103</definedName>
    <definedName name="Kepone_1991">'1991-2002_fish_kepone'!$A$1822</definedName>
    <definedName name="Kepone_1992">'1991-2002_fish_kepone'!$A$1586</definedName>
    <definedName name="Kepone_1993">'1991-2002_fish_kepone'!$A$1337</definedName>
    <definedName name="Kepone_1994">'1991-2002_fish_kepone'!$A$1080</definedName>
    <definedName name="Kepone_1995">'1991-2002_fish_kepone'!$A$816</definedName>
    <definedName name="Kepone_1996">'1991-2002_fish_kepone'!$A$547</definedName>
    <definedName name="Kepone_1997">'1991-2002_fish_kepone'!$A$397</definedName>
    <definedName name="Kepone_1998">'1991-2002_fish_kepone'!$A$293</definedName>
    <definedName name="Kepone_1999">'1991-2002_fish_kepone'!$A$219</definedName>
    <definedName name="Kepone_2000">'1991-2002_fish_kepone'!$A$75</definedName>
    <definedName name="Kepone_2002">'1991-2002_fish_kepone'!$A$8</definedName>
    <definedName name="new" hidden="1">'[1]1993AVG'!$B$9</definedName>
    <definedName name="nfill" hidden="1">'[1]1993AVG'!$B$30:$B$49</definedName>
    <definedName name="note_s">'1991-2002_fish_kepone'!$A$2088</definedName>
    <definedName name="_xlnm.Print_Area" localSheetId="2">'1991-2002_fish_kepone'!$A$1:$H$2104</definedName>
    <definedName name="_xlnm.Print_Area" localSheetId="0">'2009_fish_kepone'!$A$1:$H$203</definedName>
    <definedName name="_xlnm.Print_Titles" localSheetId="2">'1991-2002_fish_kepone'!$4:$7</definedName>
    <definedName name="_xlnm.Print_Titles" localSheetId="0">'2009_fish_kepone'!$1:$4</definedName>
    <definedName name="top_of_page">'1991-2002_fish_kepone'!$A$1</definedName>
  </definedNames>
  <calcPr calcId="162913"/>
</workbook>
</file>

<file path=xl/calcChain.xml><?xml version="1.0" encoding="utf-8"?>
<calcChain xmlns="http://schemas.openxmlformats.org/spreadsheetml/2006/main">
  <c r="G5" i="3" l="1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1" i="3"/>
  <c r="G32" i="3"/>
  <c r="G33" i="3"/>
  <c r="G34" i="3"/>
  <c r="G35" i="3"/>
  <c r="G36" i="3"/>
  <c r="G37" i="3"/>
  <c r="G39" i="3"/>
  <c r="G40" i="3"/>
  <c r="G41" i="3"/>
  <c r="G42" i="3"/>
  <c r="G43" i="3"/>
  <c r="G44" i="3"/>
  <c r="G45" i="3"/>
  <c r="G46" i="3"/>
  <c r="G47" i="3"/>
  <c r="G48" i="3"/>
  <c r="G49" i="3"/>
  <c r="G50" i="3"/>
  <c r="E197" i="3"/>
  <c r="F197" i="3"/>
  <c r="G197" i="3"/>
  <c r="H197" i="3"/>
  <c r="A73" i="1"/>
  <c r="A217" i="1"/>
  <c r="A291" i="1"/>
  <c r="A395" i="1"/>
  <c r="A422" i="1"/>
  <c r="A423" i="1" s="1"/>
  <c r="A441" i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538" i="1"/>
  <c r="A539" i="1" s="1"/>
  <c r="A540" i="1" s="1"/>
  <c r="A541" i="1" s="1"/>
  <c r="A542" i="1" s="1"/>
  <c r="A543" i="1" s="1"/>
  <c r="A814" i="1"/>
  <c r="M823" i="1"/>
  <c r="M977" i="1"/>
  <c r="A1078" i="1"/>
  <c r="A1335" i="1"/>
  <c r="A1584" i="1"/>
  <c r="M1587" i="1"/>
  <c r="M1607" i="1"/>
  <c r="M1625" i="1"/>
  <c r="M1630" i="1"/>
  <c r="M1643" i="1"/>
  <c r="M1735" i="1"/>
  <c r="M1749" i="1"/>
  <c r="M1809" i="1"/>
  <c r="A1820" i="1"/>
  <c r="M1823" i="1"/>
  <c r="M1992" i="1"/>
  <c r="A2084" i="1"/>
  <c r="A424" i="1" l="1"/>
  <c r="A545" i="1" s="1"/>
</calcChain>
</file>

<file path=xl/sharedStrings.xml><?xml version="1.0" encoding="utf-8"?>
<sst xmlns="http://schemas.openxmlformats.org/spreadsheetml/2006/main" count="16061" uniqueCount="806">
  <si>
    <t>Date</t>
  </si>
  <si>
    <t>Fish</t>
  </si>
  <si>
    <t>Sample</t>
  </si>
  <si>
    <t>Length</t>
  </si>
  <si>
    <t>Weight</t>
  </si>
  <si>
    <t>Concentration</t>
  </si>
  <si>
    <t>CONCENTRATION</t>
  </si>
  <si>
    <t>Sample #</t>
  </si>
  <si>
    <t>Collected</t>
  </si>
  <si>
    <t>Species name</t>
  </si>
  <si>
    <t>(cm)</t>
  </si>
  <si>
    <t>(gm)</t>
  </si>
  <si>
    <t>Location of Zone</t>
  </si>
  <si>
    <t>(ppm)</t>
  </si>
  <si>
    <t/>
  </si>
  <si>
    <t>B</t>
  </si>
  <si>
    <t>01/15/91</t>
  </si>
  <si>
    <t>Striped Bass</t>
  </si>
  <si>
    <t>F</t>
  </si>
  <si>
    <t>James River in Burwell Bay (buoy 22 to 14)</t>
  </si>
  <si>
    <t>06/04/91</t>
  </si>
  <si>
    <t>Spot</t>
  </si>
  <si>
    <t>06/12/91</t>
  </si>
  <si>
    <t>&lt;0.01</t>
  </si>
  <si>
    <t>BDL</t>
  </si>
  <si>
    <t>06/05/91</t>
  </si>
  <si>
    <t>Croaker</t>
  </si>
  <si>
    <t>Bluefish</t>
  </si>
  <si>
    <t>07/31/91</t>
  </si>
  <si>
    <t>Trout</t>
  </si>
  <si>
    <t>06/06/91</t>
  </si>
  <si>
    <t>06/19/91</t>
  </si>
  <si>
    <t>06/20/91</t>
  </si>
  <si>
    <t>06/25/91</t>
  </si>
  <si>
    <t>07/08/91</t>
  </si>
  <si>
    <t>10/09/91</t>
  </si>
  <si>
    <t>07/09/91</t>
  </si>
  <si>
    <t>11/12/91</t>
  </si>
  <si>
    <t>08/20/91</t>
  </si>
  <si>
    <t>09/03/91</t>
  </si>
  <si>
    <t>09/04/91</t>
  </si>
  <si>
    <t>09/05/91</t>
  </si>
  <si>
    <t>09/11/91</t>
  </si>
  <si>
    <t>American Eel</t>
  </si>
  <si>
    <t>C</t>
  </si>
  <si>
    <t>02/05/91</t>
  </si>
  <si>
    <t>James River between buoy 55 and Sandy Point</t>
  </si>
  <si>
    <t>03/27/91</t>
  </si>
  <si>
    <t>04/04/91</t>
  </si>
  <si>
    <t>12445A</t>
  </si>
  <si>
    <t>04/09/91</t>
  </si>
  <si>
    <t>White Perch</t>
  </si>
  <si>
    <t>05/01/91</t>
  </si>
  <si>
    <t>04/23/91</t>
  </si>
  <si>
    <t>04/27/91</t>
  </si>
  <si>
    <t>D</t>
  </si>
  <si>
    <t>08/29/91</t>
  </si>
  <si>
    <t>Largemouth Bass</t>
  </si>
  <si>
    <t>James River near Jordan Point (Rt 156 bridge to buoy 120)</t>
  </si>
  <si>
    <t xml:space="preserve"> </t>
  </si>
  <si>
    <t>Sunfish</t>
  </si>
  <si>
    <t>Black Crappie</t>
  </si>
  <si>
    <t>09/23/91</t>
  </si>
  <si>
    <t>H</t>
  </si>
  <si>
    <t>10/04/91</t>
  </si>
  <si>
    <t>Bluegill Sunfish</t>
  </si>
  <si>
    <t>Chickahominy River from Rt. 5 to Shipyard Creek</t>
  </si>
  <si>
    <t>K</t>
  </si>
  <si>
    <t>04/19/91</t>
  </si>
  <si>
    <t>James River in Richmond (Gillie Creek and Mayo bridge)</t>
  </si>
  <si>
    <t>&lt;-----</t>
  </si>
  <si>
    <t>02/25/92</t>
  </si>
  <si>
    <t>06/08/92</t>
  </si>
  <si>
    <t>06/09/92</t>
  </si>
  <si>
    <t>10/14/92</t>
  </si>
  <si>
    <t>06/10/92</t>
  </si>
  <si>
    <t>06/22/92</t>
  </si>
  <si>
    <t>06/23/92</t>
  </si>
  <si>
    <t>06/24/92</t>
  </si>
  <si>
    <t>06/25/92</t>
  </si>
  <si>
    <t>06/26/92</t>
  </si>
  <si>
    <t>06/27/92</t>
  </si>
  <si>
    <t>07/29/92</t>
  </si>
  <si>
    <t>11/16/92</t>
  </si>
  <si>
    <t>07/30/92</t>
  </si>
  <si>
    <t>08/03/92</t>
  </si>
  <si>
    <t>08/04/92</t>
  </si>
  <si>
    <t>08/05/92</t>
  </si>
  <si>
    <t>09/21/92</t>
  </si>
  <si>
    <t>09/22/92</t>
  </si>
  <si>
    <t>09/30/92</t>
  </si>
  <si>
    <t>02/12/92</t>
  </si>
  <si>
    <t>02/20/92</t>
  </si>
  <si>
    <t>04/14/92</t>
  </si>
  <si>
    <t>08/10/92</t>
  </si>
  <si>
    <t>09/08/92</t>
  </si>
  <si>
    <t>08/11/92</t>
  </si>
  <si>
    <t>04/29/92</t>
  </si>
  <si>
    <t>03/02/93</t>
  </si>
  <si>
    <t>06/14/93</t>
  </si>
  <si>
    <t>06/15/93</t>
  </si>
  <si>
    <t>06/28/93</t>
  </si>
  <si>
    <t>06/29/93</t>
  </si>
  <si>
    <t>06/30/93</t>
  </si>
  <si>
    <t>07/26/93</t>
  </si>
  <si>
    <t>08/23/93</t>
  </si>
  <si>
    <t>08/24/93</t>
  </si>
  <si>
    <t>08/25/93</t>
  </si>
  <si>
    <t>08/30/93</t>
  </si>
  <si>
    <t>09/11/93</t>
  </si>
  <si>
    <t>09/14/93</t>
  </si>
  <si>
    <t>09/30/93</t>
  </si>
  <si>
    <t>02/23/93</t>
  </si>
  <si>
    <t>02/24/93</t>
  </si>
  <si>
    <t>03/03/93</t>
  </si>
  <si>
    <t>05/03/93</t>
  </si>
  <si>
    <t>06/10/93</t>
  </si>
  <si>
    <t xml:space="preserve">F </t>
  </si>
  <si>
    <t>Pumpkinseed</t>
  </si>
  <si>
    <t>08/27/93</t>
  </si>
  <si>
    <t>Sample lost, instrument malfunction</t>
  </si>
  <si>
    <t>03/01/94</t>
  </si>
  <si>
    <t>06/01/94</t>
  </si>
  <si>
    <t>06/02/94</t>
  </si>
  <si>
    <t>06/13/94</t>
  </si>
  <si>
    <t>06/14/94</t>
  </si>
  <si>
    <t>06/15/94</t>
  </si>
  <si>
    <t>06/16/94</t>
  </si>
  <si>
    <t>07/11/94</t>
  </si>
  <si>
    <t>07/12/94</t>
  </si>
  <si>
    <t>08/30/94</t>
  </si>
  <si>
    <t>08/31/94</t>
  </si>
  <si>
    <t>09/12/94</t>
  </si>
  <si>
    <t>09/13/94</t>
  </si>
  <si>
    <t>09/28/94</t>
  </si>
  <si>
    <t xml:space="preserve">American Eel </t>
  </si>
  <si>
    <t>02/23/94</t>
  </si>
  <si>
    <t>02/24/94</t>
  </si>
  <si>
    <t>03/08/94</t>
  </si>
  <si>
    <t>03/09/94</t>
  </si>
  <si>
    <t>03/24/94</t>
  </si>
  <si>
    <t>13262P</t>
  </si>
  <si>
    <t>13263P</t>
  </si>
  <si>
    <t>13245P</t>
  </si>
  <si>
    <t>09/24/94</t>
  </si>
  <si>
    <t>13242P</t>
  </si>
  <si>
    <t>09/26/94</t>
  </si>
  <si>
    <t>13243P</t>
  </si>
  <si>
    <t>13244P</t>
  </si>
  <si>
    <t>13246P</t>
  </si>
  <si>
    <t>13247P</t>
  </si>
  <si>
    <t>13248P</t>
  </si>
  <si>
    <t>13249P</t>
  </si>
  <si>
    <t>13250P</t>
  </si>
  <si>
    <t>13251P</t>
  </si>
  <si>
    <t>13202P</t>
  </si>
  <si>
    <t>09/01/94</t>
  </si>
  <si>
    <t>13203P</t>
  </si>
  <si>
    <t>13204P</t>
  </si>
  <si>
    <t>13205P</t>
  </si>
  <si>
    <t>13206P</t>
  </si>
  <si>
    <t>13207P</t>
  </si>
  <si>
    <t>13208P</t>
  </si>
  <si>
    <t>13209P</t>
  </si>
  <si>
    <t>13210P</t>
  </si>
  <si>
    <t>13211P</t>
  </si>
  <si>
    <t>13212P</t>
  </si>
  <si>
    <t>13213P</t>
  </si>
  <si>
    <t>13214P</t>
  </si>
  <si>
    <t>13215P</t>
  </si>
  <si>
    <t>13216P</t>
  </si>
  <si>
    <t>13217P</t>
  </si>
  <si>
    <t>13218P</t>
  </si>
  <si>
    <t>13219P</t>
  </si>
  <si>
    <t>13220P</t>
  </si>
  <si>
    <t>13221P</t>
  </si>
  <si>
    <t>13252P</t>
  </si>
  <si>
    <t>13253P</t>
  </si>
  <si>
    <t>13254P</t>
  </si>
  <si>
    <t>13255P</t>
  </si>
  <si>
    <t>13256P</t>
  </si>
  <si>
    <t>13257P</t>
  </si>
  <si>
    <t>13258P</t>
  </si>
  <si>
    <t>13259P</t>
  </si>
  <si>
    <t>13260P</t>
  </si>
  <si>
    <t>13261P</t>
  </si>
  <si>
    <t>04/20/94</t>
  </si>
  <si>
    <t>02/01/95</t>
  </si>
  <si>
    <t>02/02/95</t>
  </si>
  <si>
    <t>03/14/95</t>
  </si>
  <si>
    <t>05/25/95</t>
  </si>
  <si>
    <t>Grey Trout</t>
  </si>
  <si>
    <t>05/31/95</t>
  </si>
  <si>
    <t>06/26/95</t>
  </si>
  <si>
    <t>06/28/95</t>
  </si>
  <si>
    <t>07/20/95</t>
  </si>
  <si>
    <t>07/24/95</t>
  </si>
  <si>
    <t>07/25/95</t>
  </si>
  <si>
    <t>Gret Trout</t>
  </si>
  <si>
    <t>07/25'95</t>
  </si>
  <si>
    <t>07/26/95</t>
  </si>
  <si>
    <t>09/11/95</t>
  </si>
  <si>
    <t>09/12/95</t>
  </si>
  <si>
    <t>09/13/95</t>
  </si>
  <si>
    <t>09/26/95</t>
  </si>
  <si>
    <t>09/28/95</t>
  </si>
  <si>
    <t>10/03/95</t>
  </si>
  <si>
    <t>10/04/95</t>
  </si>
  <si>
    <t>03/15/95</t>
  </si>
  <si>
    <t xml:space="preserve">  </t>
  </si>
  <si>
    <t>03/16/95</t>
  </si>
  <si>
    <t>05/04/95</t>
  </si>
  <si>
    <t>09/29/95</t>
  </si>
  <si>
    <t>10/26/95</t>
  </si>
  <si>
    <t>04/27/95</t>
  </si>
  <si>
    <t>05/11/95</t>
  </si>
  <si>
    <t>1/3 fish gone</t>
  </si>
  <si>
    <t>01/31/96</t>
  </si>
  <si>
    <t>0131096</t>
  </si>
  <si>
    <t>03/12/96</t>
  </si>
  <si>
    <t>05/14/96</t>
  </si>
  <si>
    <t>06/11/96</t>
  </si>
  <si>
    <t>06/24/96</t>
  </si>
  <si>
    <t>06/25/96</t>
  </si>
  <si>
    <t>06/26/96</t>
  </si>
  <si>
    <t>06/27/96</t>
  </si>
  <si>
    <t>06/28/96</t>
  </si>
  <si>
    <t>07/02/96</t>
  </si>
  <si>
    <t>03/27/96</t>
  </si>
  <si>
    <t>03/28/96</t>
  </si>
  <si>
    <t>04/03/96</t>
  </si>
  <si>
    <t>04/04/96</t>
  </si>
  <si>
    <t>WG</t>
  </si>
  <si>
    <t>whole fish</t>
  </si>
  <si>
    <t>0.10</t>
  </si>
  <si>
    <t>13732 *</t>
  </si>
  <si>
    <t>White Perch (2)</t>
  </si>
  <si>
    <t>FC</t>
  </si>
  <si>
    <t>16.5,17.5</t>
  </si>
  <si>
    <t>70,74</t>
  </si>
  <si>
    <t>03/26/97</t>
  </si>
  <si>
    <t>03/27/97</t>
  </si>
  <si>
    <t>02/11/97</t>
  </si>
  <si>
    <t>02/12/97</t>
  </si>
  <si>
    <t>04/03/97</t>
  </si>
  <si>
    <t>04/30/97</t>
  </si>
  <si>
    <t>04/12/97</t>
  </si>
  <si>
    <t>Sample lost</t>
  </si>
  <si>
    <t>05/23/97</t>
  </si>
  <si>
    <t>05/30/97</t>
  </si>
  <si>
    <t>04/24/97</t>
  </si>
  <si>
    <t>0.05</t>
  </si>
  <si>
    <t>0.07</t>
  </si>
  <si>
    <t>0.06</t>
  </si>
  <si>
    <t>0.02</t>
  </si>
  <si>
    <t>0.11</t>
  </si>
  <si>
    <t>0.03</t>
  </si>
  <si>
    <t>0.08</t>
  </si>
  <si>
    <t>0.09</t>
  </si>
  <si>
    <t>50.0</t>
  </si>
  <si>
    <t>49.0</t>
  </si>
  <si>
    <t>55.0</t>
  </si>
  <si>
    <t>0.04</t>
  </si>
  <si>
    <t>54.0</t>
  </si>
  <si>
    <t>0.13</t>
  </si>
  <si>
    <t>57.0</t>
  </si>
  <si>
    <t>0.01</t>
  </si>
  <si>
    <t>45.0</t>
  </si>
  <si>
    <t>46.0</t>
  </si>
  <si>
    <t>40.0</t>
  </si>
  <si>
    <t>44.0</t>
  </si>
  <si>
    <t>47.0</t>
  </si>
  <si>
    <t>42.0</t>
  </si>
  <si>
    <t>52.0</t>
  </si>
  <si>
    <t>15.0</t>
  </si>
  <si>
    <t>19.0</t>
  </si>
  <si>
    <t>14.0</t>
  </si>
  <si>
    <t>16.0</t>
  </si>
  <si>
    <t>13.0</t>
  </si>
  <si>
    <t>37.0</t>
  </si>
  <si>
    <t>48.0</t>
  </si>
  <si>
    <t>43.0</t>
  </si>
  <si>
    <t>23.0</t>
  </si>
  <si>
    <t>21.0</t>
  </si>
  <si>
    <t>14239 *</t>
  </si>
  <si>
    <t>18.5,19.5</t>
  </si>
  <si>
    <t>106.0,123</t>
  </si>
  <si>
    <t>14241 *</t>
  </si>
  <si>
    <t>18.0,20.0</t>
  </si>
  <si>
    <t>90.0,128</t>
  </si>
  <si>
    <t>14251 *</t>
  </si>
  <si>
    <t>17.5,18.0</t>
  </si>
  <si>
    <t>81.0,99.0</t>
  </si>
  <si>
    <t>14208 *</t>
  </si>
  <si>
    <t>White Perch (3)</t>
  </si>
  <si>
    <t>11.5,12.0,14.0</t>
  </si>
  <si>
    <t>21.0,20.5,44.0</t>
  </si>
  <si>
    <t>14209 *</t>
  </si>
  <si>
    <t>11.5,13.0,14.0</t>
  </si>
  <si>
    <t>23.0,29.0,43.0</t>
  </si>
  <si>
    <t>14211 *</t>
  </si>
  <si>
    <t>10.5,11.0,14.0</t>
  </si>
  <si>
    <t>16.5,18.0,39.0</t>
  </si>
  <si>
    <t>14212 *</t>
  </si>
  <si>
    <t>12.5,12.0,14.0</t>
  </si>
  <si>
    <t>24.5,24.0,40.0</t>
  </si>
  <si>
    <t>14213 *</t>
  </si>
  <si>
    <t>12.0,12.5,12.5</t>
  </si>
  <si>
    <t>24.0,27.0,29.0</t>
  </si>
  <si>
    <t>14214 *</t>
  </si>
  <si>
    <t>12.5,13.5,12.5</t>
  </si>
  <si>
    <t>22.0,34.0,31.0</t>
  </si>
  <si>
    <t>14215 *</t>
  </si>
  <si>
    <t>13.5,11.5,13.0</t>
  </si>
  <si>
    <t>28.0,15.5,24.0</t>
  </si>
  <si>
    <t>14216 *</t>
  </si>
  <si>
    <t>11.0,12.0,13.5</t>
  </si>
  <si>
    <t>21.0,22.0,33.0</t>
  </si>
  <si>
    <t>14217 *</t>
  </si>
  <si>
    <t>11.5,12.0,12.0</t>
  </si>
  <si>
    <t>25.0,20.0,24.0</t>
  </si>
  <si>
    <t>14238 *</t>
  </si>
  <si>
    <t>17.0,16.0,15.0</t>
  </si>
  <si>
    <t>75.0,63.0,48.0</t>
  </si>
  <si>
    <t>&lt;------</t>
  </si>
  <si>
    <t>Notes:</t>
  </si>
  <si>
    <t>Zone B is located at James River in the Burwell Bay area between buoy R14 to R22</t>
  </si>
  <si>
    <t xml:space="preserve">Zone C is located at James River at the mouth of the Chickahominy River between buoy 55 </t>
  </si>
  <si>
    <t>and Sandy Point</t>
  </si>
  <si>
    <t>Zone D is located at James River in the Hopewell area from Rt. 156 bridge to buoy R120</t>
  </si>
  <si>
    <t>Zone H is located at Chickahominy River from Rt. 5 to Shipyard Creek</t>
  </si>
  <si>
    <t>Zone K is located at James River in Richmond from Gillie Creek to Mayo bridge</t>
  </si>
  <si>
    <t>F  represents fillet from individual fish specimen</t>
  </si>
  <si>
    <t>FC  represents composite fillets from 2 or 3 fish specimens</t>
  </si>
  <si>
    <t>WG  represents ground whole individual fish specimen</t>
  </si>
  <si>
    <t>* denotes composite samples</t>
  </si>
  <si>
    <t>Kepone concentration expressed in parts per million (ppm), wet weight basis</t>
  </si>
  <si>
    <t>Level of concern is 0.3 ppm in edible fillet</t>
  </si>
  <si>
    <t>end of 1991-2002 Kepone</t>
  </si>
  <si>
    <t>Virginia DEQ Kepone Data from 2002 to 1991</t>
  </si>
  <si>
    <t>TOTAL NUMBER OF FISH FOR 1992</t>
  </si>
  <si>
    <t>TOTAL NUMBER OF FISH FOR 1991</t>
  </si>
  <si>
    <t>TOTAL NUMBER OF FISH FOR 1994</t>
  </si>
  <si>
    <t>TOTAL NUMBER OF FISH FOR 1993</t>
  </si>
  <si>
    <t>TOTAL NUMBER OF FISH FOR 1995</t>
  </si>
  <si>
    <t>TOTAL NUMBER OF FISH 1996</t>
  </si>
  <si>
    <t>TOTAL NUMBER OF FISH 1998</t>
  </si>
  <si>
    <t>TOTAL NUMBER OF FISH FOR 1997</t>
  </si>
  <si>
    <t>TOTAL NUMBER OF FISH 1999</t>
  </si>
  <si>
    <t>TOTAL NUMBER OF FISH 2000</t>
  </si>
  <si>
    <t>TOTAL NUMBER OF FISH FOR 2002</t>
  </si>
  <si>
    <t>Sediment</t>
  </si>
  <si>
    <t>grab</t>
  </si>
  <si>
    <t>2-JMS109.98</t>
  </si>
  <si>
    <t>2-APP001.42</t>
  </si>
  <si>
    <t>2-JMS074.44</t>
  </si>
  <si>
    <t>2-JMS050.55</t>
  </si>
  <si>
    <t>2-JMS013.10</t>
  </si>
  <si>
    <t>2-JMS005.72</t>
  </si>
  <si>
    <t>2-JMS02.104</t>
  </si>
  <si>
    <t>F14512</t>
  </si>
  <si>
    <t>F14511</t>
  </si>
  <si>
    <t>F14510</t>
  </si>
  <si>
    <t>F14509</t>
  </si>
  <si>
    <t>F14508</t>
  </si>
  <si>
    <t>F14507</t>
  </si>
  <si>
    <t>F14506</t>
  </si>
  <si>
    <t>F14505</t>
  </si>
  <si>
    <t>F14504</t>
  </si>
  <si>
    <t>F14503</t>
  </si>
  <si>
    <t>F14600</t>
  </si>
  <si>
    <t>F14599</t>
  </si>
  <si>
    <t>F14598</t>
  </si>
  <si>
    <t>F14597</t>
  </si>
  <si>
    <t>F14596</t>
  </si>
  <si>
    <t>F14595</t>
  </si>
  <si>
    <t>F14594</t>
  </si>
  <si>
    <t>F14593</t>
  </si>
  <si>
    <t>F14502</t>
  </si>
  <si>
    <t>F14501</t>
  </si>
  <si>
    <t>F14500</t>
  </si>
  <si>
    <t>F14499</t>
  </si>
  <si>
    <t>F14498</t>
  </si>
  <si>
    <t>F14497</t>
  </si>
  <si>
    <t>F14496</t>
  </si>
  <si>
    <t>F14495</t>
  </si>
  <si>
    <t>F14494</t>
  </si>
  <si>
    <t>F14493</t>
  </si>
  <si>
    <t>F14492</t>
  </si>
  <si>
    <t>F14491</t>
  </si>
  <si>
    <t>F14490</t>
  </si>
  <si>
    <t>F14489</t>
  </si>
  <si>
    <t>F14488</t>
  </si>
  <si>
    <t>F14487</t>
  </si>
  <si>
    <t>F14486</t>
  </si>
  <si>
    <t>F14485</t>
  </si>
  <si>
    <t>F14484</t>
  </si>
  <si>
    <t>F14483</t>
  </si>
  <si>
    <t>F14592</t>
  </si>
  <si>
    <t>F14591</t>
  </si>
  <si>
    <t>F14590</t>
  </si>
  <si>
    <t>F14589</t>
  </si>
  <si>
    <t>F14588</t>
  </si>
  <si>
    <t>F14587</t>
  </si>
  <si>
    <t>F14586</t>
  </si>
  <si>
    <t>F14585</t>
  </si>
  <si>
    <t>F14584</t>
  </si>
  <si>
    <t>F14583</t>
  </si>
  <si>
    <t>F14582</t>
  </si>
  <si>
    <t>F14581</t>
  </si>
  <si>
    <t>F14580</t>
  </si>
  <si>
    <t>F14579</t>
  </si>
  <si>
    <t>F14578</t>
  </si>
  <si>
    <t>F14577</t>
  </si>
  <si>
    <t>F14576</t>
  </si>
  <si>
    <t>F14575</t>
  </si>
  <si>
    <t>F14574</t>
  </si>
  <si>
    <t>F14573</t>
  </si>
  <si>
    <t>F14572</t>
  </si>
  <si>
    <t>F14571</t>
  </si>
  <si>
    <t>F14570</t>
  </si>
  <si>
    <t>F14569</t>
  </si>
  <si>
    <t>F14568</t>
  </si>
  <si>
    <t>F14567</t>
  </si>
  <si>
    <t>F14566</t>
  </si>
  <si>
    <t>F14565</t>
  </si>
  <si>
    <t>F14564</t>
  </si>
  <si>
    <t>F14563</t>
  </si>
  <si>
    <t>F14562</t>
  </si>
  <si>
    <t>F14561</t>
  </si>
  <si>
    <t>F14560</t>
  </si>
  <si>
    <t>F14559</t>
  </si>
  <si>
    <t>F14558</t>
  </si>
  <si>
    <t>F14557</t>
  </si>
  <si>
    <t>F14556</t>
  </si>
  <si>
    <t>F14555</t>
  </si>
  <si>
    <t>F14554</t>
  </si>
  <si>
    <t>F14553</t>
  </si>
  <si>
    <t>F14552</t>
  </si>
  <si>
    <t>F14551</t>
  </si>
  <si>
    <t>F14550</t>
  </si>
  <si>
    <t>F14549</t>
  </si>
  <si>
    <t>F14548</t>
  </si>
  <si>
    <t>F14547</t>
  </si>
  <si>
    <t>F14546</t>
  </si>
  <si>
    <t>F14545</t>
  </si>
  <si>
    <t>F14544</t>
  </si>
  <si>
    <t>F14543</t>
  </si>
  <si>
    <t>F14542</t>
  </si>
  <si>
    <t>F14541</t>
  </si>
  <si>
    <t>F14540</t>
  </si>
  <si>
    <t>F14539</t>
  </si>
  <si>
    <t>F14538</t>
  </si>
  <si>
    <t>F14537</t>
  </si>
  <si>
    <t>F14536</t>
  </si>
  <si>
    <t>F14611</t>
  </si>
  <si>
    <t>F14610</t>
  </si>
  <si>
    <t>F14609</t>
  </si>
  <si>
    <t>F14608</t>
  </si>
  <si>
    <t>F14607</t>
  </si>
  <si>
    <t>F14606</t>
  </si>
  <si>
    <t>F14605</t>
  </si>
  <si>
    <t>F14604</t>
  </si>
  <si>
    <t>F14603</t>
  </si>
  <si>
    <t>F14602</t>
  </si>
  <si>
    <t>F14601</t>
  </si>
  <si>
    <t>F14535</t>
  </si>
  <si>
    <t>F14534</t>
  </si>
  <si>
    <t>F14533</t>
  </si>
  <si>
    <t>F14532</t>
  </si>
  <si>
    <t>F14531</t>
  </si>
  <si>
    <t>F14530</t>
  </si>
  <si>
    <t>F14529</t>
  </si>
  <si>
    <t>F14528</t>
  </si>
  <si>
    <t>F14527</t>
  </si>
  <si>
    <t>F14526</t>
  </si>
  <si>
    <t>F14525</t>
  </si>
  <si>
    <t>F14524</t>
  </si>
  <si>
    <t>F14523</t>
  </si>
  <si>
    <t>F14522</t>
  </si>
  <si>
    <t>F14521</t>
  </si>
  <si>
    <t>F14520</t>
  </si>
  <si>
    <t>F14519</t>
  </si>
  <si>
    <t>F14518</t>
  </si>
  <si>
    <t>F14517</t>
  </si>
  <si>
    <t>F14516</t>
  </si>
  <si>
    <t>F14515</t>
  </si>
  <si>
    <t>F14514</t>
  </si>
  <si>
    <t>F14513</t>
  </si>
  <si>
    <t>F14482</t>
  </si>
  <si>
    <t>F14481</t>
  </si>
  <si>
    <t>F14480</t>
  </si>
  <si>
    <t>F14479</t>
  </si>
  <si>
    <t>F14478</t>
  </si>
  <si>
    <t>F14477</t>
  </si>
  <si>
    <t>F14476</t>
  </si>
  <si>
    <t>F14475</t>
  </si>
  <si>
    <t>F14474</t>
  </si>
  <si>
    <t>F14473</t>
  </si>
  <si>
    <t>F14472</t>
  </si>
  <si>
    <t>F14471</t>
  </si>
  <si>
    <t>F14470</t>
  </si>
  <si>
    <t>F14469</t>
  </si>
  <si>
    <t>F14468</t>
  </si>
  <si>
    <t>F14467</t>
  </si>
  <si>
    <t>F14466</t>
  </si>
  <si>
    <t>F14465</t>
  </si>
  <si>
    <t>F14464</t>
  </si>
  <si>
    <t>F14463</t>
  </si>
  <si>
    <t>F14462</t>
  </si>
  <si>
    <t>F14461</t>
  </si>
  <si>
    <t>F14460</t>
  </si>
  <si>
    <t>F14459</t>
  </si>
  <si>
    <t>F14458</t>
  </si>
  <si>
    <t>F14457</t>
  </si>
  <si>
    <t>F14456</t>
  </si>
  <si>
    <t>F14455</t>
  </si>
  <si>
    <t>F14454</t>
  </si>
  <si>
    <t>F14453</t>
  </si>
  <si>
    <t>F14452</t>
  </si>
  <si>
    <t>F14451</t>
  </si>
  <si>
    <t>F14450</t>
  </si>
  <si>
    <t>F14449</t>
  </si>
  <si>
    <t>F14448</t>
  </si>
  <si>
    <t>F14447</t>
  </si>
  <si>
    <t>F14446</t>
  </si>
  <si>
    <t>F14445</t>
  </si>
  <si>
    <t>F14444</t>
  </si>
  <si>
    <t>F14443</t>
  </si>
  <si>
    <t>F14442</t>
  </si>
  <si>
    <t>F14441</t>
  </si>
  <si>
    <t>F14440</t>
  </si>
  <si>
    <t>FISH WEIGHT (GM)</t>
  </si>
  <si>
    <t>FISH LENGTH (CM)</t>
  </si>
  <si>
    <t>FISH SPECIES</t>
  </si>
  <si>
    <t>DATE COLLECTED</t>
  </si>
  <si>
    <t>SAMPLE #</t>
  </si>
  <si>
    <t>DEQ KEPONE DATA FOR 2004</t>
  </si>
  <si>
    <t>34/66</t>
  </si>
  <si>
    <t>32/66</t>
  </si>
  <si>
    <t>7/75</t>
  </si>
  <si>
    <t>68/75</t>
  </si>
  <si>
    <t>23/85</t>
  </si>
  <si>
    <t>62/85</t>
  </si>
  <si>
    <t>30/160</t>
  </si>
  <si>
    <t># fish &lt; 0.01</t>
  </si>
  <si>
    <t>130/160</t>
  </si>
  <si>
    <t>160 fish specimens analyzed</t>
  </si>
  <si>
    <t>--</t>
  </si>
  <si>
    <t>2009 Kepone Fish Counts</t>
  </si>
  <si>
    <t>Not Sexed</t>
  </si>
  <si>
    <t>Zone K James River near I-95 bridge</t>
  </si>
  <si>
    <t>White Perch #20</t>
  </si>
  <si>
    <t>F14771</t>
  </si>
  <si>
    <t>White Perch #16</t>
  </si>
  <si>
    <t>F14770</t>
  </si>
  <si>
    <t>White Perch #15</t>
  </si>
  <si>
    <t>F14769</t>
  </si>
  <si>
    <t>White Perch #13</t>
  </si>
  <si>
    <t>F14768</t>
  </si>
  <si>
    <t>White Perch #12</t>
  </si>
  <si>
    <t>F14767</t>
  </si>
  <si>
    <t>White Perch #11</t>
  </si>
  <si>
    <t>F14766</t>
  </si>
  <si>
    <t>White Perch #9</t>
  </si>
  <si>
    <t>F14765</t>
  </si>
  <si>
    <t>White Perch #8</t>
  </si>
  <si>
    <t>F14764</t>
  </si>
  <si>
    <t>White Perch #7</t>
  </si>
  <si>
    <t>F14763</t>
  </si>
  <si>
    <t>White Perch #6</t>
  </si>
  <si>
    <t>F14762</t>
  </si>
  <si>
    <t>White Perch #5</t>
  </si>
  <si>
    <t>F14761</t>
  </si>
  <si>
    <t>White Perch #4</t>
  </si>
  <si>
    <t>F14760</t>
  </si>
  <si>
    <t>White Perch #3</t>
  </si>
  <si>
    <t>F14759</t>
  </si>
  <si>
    <t>White Perch #2</t>
  </si>
  <si>
    <t>F14758</t>
  </si>
  <si>
    <t>White Perch #1</t>
  </si>
  <si>
    <t>F14757</t>
  </si>
  <si>
    <t>.</t>
  </si>
  <si>
    <t>M</t>
  </si>
  <si>
    <t>Striped Bass #20</t>
  </si>
  <si>
    <t>F14756</t>
  </si>
  <si>
    <t>Striped Bass #19</t>
  </si>
  <si>
    <t>F14755</t>
  </si>
  <si>
    <t>Striped Bass #17</t>
  </si>
  <si>
    <t>F14754</t>
  </si>
  <si>
    <t>Striped Bass #15</t>
  </si>
  <si>
    <t>F14753</t>
  </si>
  <si>
    <t>M sores on mouth</t>
  </si>
  <si>
    <t>Striped Bass #14</t>
  </si>
  <si>
    <t>F14752</t>
  </si>
  <si>
    <t>Striped Bass #13</t>
  </si>
  <si>
    <t>F14751</t>
  </si>
  <si>
    <t>Striped Bass #12</t>
  </si>
  <si>
    <t>F14750</t>
  </si>
  <si>
    <t>Striped Bass #11</t>
  </si>
  <si>
    <t>F14749</t>
  </si>
  <si>
    <t>Striped Bass #10</t>
  </si>
  <si>
    <t>F14748</t>
  </si>
  <si>
    <t>Striped Bass #9</t>
  </si>
  <si>
    <t>F14747</t>
  </si>
  <si>
    <t>Striped Bass #8</t>
  </si>
  <si>
    <t>F14746</t>
  </si>
  <si>
    <t>Striped Bass #7</t>
  </si>
  <si>
    <t>F14745</t>
  </si>
  <si>
    <t>Striped Bass #6</t>
  </si>
  <si>
    <t>F14744</t>
  </si>
  <si>
    <t>Striped Bass #5</t>
  </si>
  <si>
    <t>F14743</t>
  </si>
  <si>
    <t>Striped Bass #4</t>
  </si>
  <si>
    <t>F14742</t>
  </si>
  <si>
    <t>Striped Bass #3</t>
  </si>
  <si>
    <t>F14741</t>
  </si>
  <si>
    <t xml:space="preserve">M </t>
  </si>
  <si>
    <t>Striped Bass #2</t>
  </si>
  <si>
    <t>F14740</t>
  </si>
  <si>
    <t>M sores on dorsal fin</t>
  </si>
  <si>
    <t>Striped Bass #1</t>
  </si>
  <si>
    <t>F14739</t>
  </si>
  <si>
    <t>Zone H Chickahominy River near Rt. 5</t>
  </si>
  <si>
    <t>White Perch #18</t>
  </si>
  <si>
    <t>F14738</t>
  </si>
  <si>
    <t>White Perch #17</t>
  </si>
  <si>
    <t>F14737</t>
  </si>
  <si>
    <t>F14736</t>
  </si>
  <si>
    <t>F14735</t>
  </si>
  <si>
    <t>White Perch #14</t>
  </si>
  <si>
    <t>F14734</t>
  </si>
  <si>
    <t>F14733</t>
  </si>
  <si>
    <t>F14732</t>
  </si>
  <si>
    <t>F14731</t>
  </si>
  <si>
    <t>White Perch #10</t>
  </si>
  <si>
    <t>F14730</t>
  </si>
  <si>
    <t>F14729</t>
  </si>
  <si>
    <t>F14728</t>
  </si>
  <si>
    <t>F14727</t>
  </si>
  <si>
    <t>F14726</t>
  </si>
  <si>
    <t>F14725</t>
  </si>
  <si>
    <t>F14724</t>
  </si>
  <si>
    <t>F14723</t>
  </si>
  <si>
    <t>F14722</t>
  </si>
  <si>
    <t>Fish 1-23 in Bag 5/7/09 Zone H</t>
  </si>
  <si>
    <t>F14721</t>
  </si>
  <si>
    <t>F14720</t>
  </si>
  <si>
    <t>F14719</t>
  </si>
  <si>
    <t>Fish 1 in Bag 5/7/09 Zone H</t>
  </si>
  <si>
    <t>F14718</t>
  </si>
  <si>
    <t>Fish 1 in Bag 3/31/09 Zone H</t>
  </si>
  <si>
    <t>F14717</t>
  </si>
  <si>
    <t>Zone D James River near Jordan Pt</t>
  </si>
  <si>
    <t>F14716</t>
  </si>
  <si>
    <t>White Perch #19</t>
  </si>
  <si>
    <t>F14715</t>
  </si>
  <si>
    <t>F14714</t>
  </si>
  <si>
    <t>F14713</t>
  </si>
  <si>
    <t>F14712</t>
  </si>
  <si>
    <t>F14711</t>
  </si>
  <si>
    <t>F14710</t>
  </si>
  <si>
    <t>F14709</t>
  </si>
  <si>
    <t>F14708</t>
  </si>
  <si>
    <t>F14707</t>
  </si>
  <si>
    <t>F14706</t>
  </si>
  <si>
    <t>F14705</t>
  </si>
  <si>
    <t>F14704</t>
  </si>
  <si>
    <t>F14703</t>
  </si>
  <si>
    <t>F14702</t>
  </si>
  <si>
    <t>F14701</t>
  </si>
  <si>
    <t>F14700</t>
  </si>
  <si>
    <t>F14699</t>
  </si>
  <si>
    <t>F14698</t>
  </si>
  <si>
    <t>Fish 1-29 in Bag 4/29/09 Zone D</t>
  </si>
  <si>
    <t>F14697</t>
  </si>
  <si>
    <t>Striped Bass #30</t>
  </si>
  <si>
    <t>F14696</t>
  </si>
  <si>
    <t>Striped Bass #28</t>
  </si>
  <si>
    <t>F14695</t>
  </si>
  <si>
    <t>Striped Bass #27</t>
  </si>
  <si>
    <t>F14694</t>
  </si>
  <si>
    <t>Striped Bass #25</t>
  </si>
  <si>
    <t>F14693</t>
  </si>
  <si>
    <t>Striped Bass #23</t>
  </si>
  <si>
    <t>F14692</t>
  </si>
  <si>
    <t>Striped Bass #22</t>
  </si>
  <si>
    <t>F14691</t>
  </si>
  <si>
    <t>F14690</t>
  </si>
  <si>
    <t>F14689</t>
  </si>
  <si>
    <t>F14688</t>
  </si>
  <si>
    <t>F14687</t>
  </si>
  <si>
    <t>F14686</t>
  </si>
  <si>
    <t>F14685</t>
  </si>
  <si>
    <t>F14684</t>
  </si>
  <si>
    <t>F14683</t>
  </si>
  <si>
    <t>F14682</t>
  </si>
  <si>
    <t>F14681</t>
  </si>
  <si>
    <t>F14680</t>
  </si>
  <si>
    <t>F14679</t>
  </si>
  <si>
    <t>F14678</t>
  </si>
  <si>
    <t>F14677</t>
  </si>
  <si>
    <t>Zone C James River Ferry Pt/Chick near mouth</t>
  </si>
  <si>
    <t>F14676</t>
  </si>
  <si>
    <t>F14675</t>
  </si>
  <si>
    <t>F14674</t>
  </si>
  <si>
    <t>F14673</t>
  </si>
  <si>
    <t>F14672</t>
  </si>
  <si>
    <t>F14671</t>
  </si>
  <si>
    <t>F14670</t>
  </si>
  <si>
    <t>F14669</t>
  </si>
  <si>
    <t>F14668</t>
  </si>
  <si>
    <t>F14667</t>
  </si>
  <si>
    <t>F14666</t>
  </si>
  <si>
    <t>F14665</t>
  </si>
  <si>
    <t>F14664</t>
  </si>
  <si>
    <t>F14663</t>
  </si>
  <si>
    <t>F14662</t>
  </si>
  <si>
    <t>F14661</t>
  </si>
  <si>
    <t>F14660</t>
  </si>
  <si>
    <t>F14659</t>
  </si>
  <si>
    <t>F14658</t>
  </si>
  <si>
    <t>Fish 1-36 in Bag 5/7/09 Zone C</t>
  </si>
  <si>
    <t>F14657</t>
  </si>
  <si>
    <t>F14656</t>
  </si>
  <si>
    <t>F14655</t>
  </si>
  <si>
    <t>Fish 11-14 in Bag 4/6/09 Zone C</t>
  </si>
  <si>
    <t>F14654</t>
  </si>
  <si>
    <t>F14653</t>
  </si>
  <si>
    <t>F14652</t>
  </si>
  <si>
    <t>F14651</t>
  </si>
  <si>
    <t>F14650</t>
  </si>
  <si>
    <t>F14649</t>
  </si>
  <si>
    <t>F14648</t>
  </si>
  <si>
    <t>F14647</t>
  </si>
  <si>
    <t>F14646</t>
  </si>
  <si>
    <t>Fish 1-10 in Bag 4/6/09 Zone C</t>
  </si>
  <si>
    <t>F14645</t>
  </si>
  <si>
    <t>Fish 1 in Bag 3/23/09 Zone C</t>
  </si>
  <si>
    <t>M, Stage 4</t>
  </si>
  <si>
    <t>F14644</t>
  </si>
  <si>
    <t>M, Stage 3</t>
  </si>
  <si>
    <t>F14643</t>
  </si>
  <si>
    <t>F14642</t>
  </si>
  <si>
    <t>F14641</t>
  </si>
  <si>
    <t>Fish 6-10 in Bag 3/20/09 Zone C</t>
  </si>
  <si>
    <t>F14640</t>
  </si>
  <si>
    <t>F14639</t>
  </si>
  <si>
    <t>F14638</t>
  </si>
  <si>
    <t>F14637</t>
  </si>
  <si>
    <t>Zone B James River near Burwell Bay</t>
  </si>
  <si>
    <t>F14636</t>
  </si>
  <si>
    <t>F14635</t>
  </si>
  <si>
    <t>F14634</t>
  </si>
  <si>
    <t>Fish 1-9 in Bag 3/31/09 Zone B</t>
  </si>
  <si>
    <t>F14633</t>
  </si>
  <si>
    <t>F, Stage 3</t>
  </si>
  <si>
    <t>F14632</t>
  </si>
  <si>
    <t>F14631</t>
  </si>
  <si>
    <t>F14630</t>
  </si>
  <si>
    <t>Fish 21-25 in Bag 3/24/09 Zone B</t>
  </si>
  <si>
    <t>Striped Bass #21</t>
  </si>
  <si>
    <t>F14629</t>
  </si>
  <si>
    <t>F14628</t>
  </si>
  <si>
    <t>F14627</t>
  </si>
  <si>
    <t>Fish 16-20 in Bag 3/24/09 Zone B</t>
  </si>
  <si>
    <t>Striped Bass #16</t>
  </si>
  <si>
    <t>F14626</t>
  </si>
  <si>
    <t>F14625</t>
  </si>
  <si>
    <t>F14624</t>
  </si>
  <si>
    <t>F14623</t>
  </si>
  <si>
    <t>Fish 11-15 in Bag 3/24/09 Zone B</t>
  </si>
  <si>
    <t>F14622</t>
  </si>
  <si>
    <t>F14621</t>
  </si>
  <si>
    <t>F14620</t>
  </si>
  <si>
    <t>F14619</t>
  </si>
  <si>
    <t>F14618</t>
  </si>
  <si>
    <t>Fish 6-10 in Bag 3/24/09 Zone B</t>
  </si>
  <si>
    <t>F14617</t>
  </si>
  <si>
    <t>F14616</t>
  </si>
  <si>
    <t>F14615</t>
  </si>
  <si>
    <t>F14614</t>
  </si>
  <si>
    <t>F14613</t>
  </si>
  <si>
    <t>Fish 1-5 in Bag 3/24/09 Zone B</t>
  </si>
  <si>
    <t>F14612</t>
  </si>
  <si>
    <t>FISH SPECIES #</t>
  </si>
  <si>
    <t>VIMS SAMPLE #</t>
  </si>
  <si>
    <t>DEQ KEPONE FISH DATA FOR 2009</t>
  </si>
  <si>
    <r>
      <t>Zone</t>
    </r>
    <r>
      <rPr>
        <u/>
        <vertAlign val="superscript"/>
        <sz val="10"/>
        <rFont val="Cambria"/>
        <family val="1"/>
      </rPr>
      <t xml:space="preserve"> 1</t>
    </r>
  </si>
  <si>
    <r>
      <t xml:space="preserve">Type </t>
    </r>
    <r>
      <rPr>
        <u/>
        <vertAlign val="superscript"/>
        <sz val="10"/>
        <rFont val="Cambria"/>
        <family val="1"/>
      </rPr>
      <t>2</t>
    </r>
  </si>
  <si>
    <r>
      <t xml:space="preserve">(ppm) </t>
    </r>
    <r>
      <rPr>
        <u/>
        <vertAlign val="superscript"/>
        <sz val="10"/>
        <rFont val="Cambria"/>
        <family val="1"/>
      </rPr>
      <t>3</t>
    </r>
  </si>
  <si>
    <r>
      <t>ZONE</t>
    </r>
    <r>
      <rPr>
        <vertAlign val="superscript"/>
        <sz val="10"/>
        <rFont val="Arial"/>
        <family val="2"/>
      </rPr>
      <t>1</t>
    </r>
  </si>
  <si>
    <r>
      <t>SAMPLE TYPE</t>
    </r>
    <r>
      <rPr>
        <vertAlign val="superscript"/>
        <sz val="10"/>
        <rFont val="Arial"/>
        <family val="2"/>
      </rPr>
      <t>2</t>
    </r>
  </si>
  <si>
    <r>
      <t>RESULTS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(PPM)</t>
    </r>
  </si>
  <si>
    <t>VDH's level of concern is 0.3 ppm in edible fillet</t>
  </si>
  <si>
    <t>Zone D James River near Jordan Pt.</t>
  </si>
  <si>
    <t>Zone K James River near I-95 Bridge</t>
  </si>
  <si>
    <r>
      <t xml:space="preserve"># fish </t>
    </r>
    <r>
      <rPr>
        <u/>
        <sz val="10"/>
        <rFont val="Arial"/>
        <family val="2"/>
      </rPr>
      <t>&gt;</t>
    </r>
    <r>
      <rPr>
        <sz val="10"/>
        <rFont val="Arial"/>
        <family val="2"/>
      </rPr>
      <t xml:space="preserve"> 0.01</t>
    </r>
  </si>
  <si>
    <r>
      <t xml:space="preserve"># bass </t>
    </r>
    <r>
      <rPr>
        <u/>
        <sz val="10"/>
        <rFont val="Arial"/>
        <family val="2"/>
      </rPr>
      <t>&gt;</t>
    </r>
    <r>
      <rPr>
        <sz val="10"/>
        <rFont val="Arial"/>
        <family val="2"/>
      </rPr>
      <t xml:space="preserve"> 0.01</t>
    </r>
  </si>
  <si>
    <r>
      <t xml:space="preserve"># perch </t>
    </r>
    <r>
      <rPr>
        <u/>
        <sz val="10"/>
        <rFont val="Arial"/>
        <family val="2"/>
      </rPr>
      <t>&gt;</t>
    </r>
    <r>
      <rPr>
        <sz val="10"/>
        <rFont val="Arial"/>
        <family val="2"/>
      </rPr>
      <t xml:space="preserve"> 0.01</t>
    </r>
  </si>
  <si>
    <r>
      <t xml:space="preserve"># fish </t>
    </r>
    <r>
      <rPr>
        <u/>
        <sz val="10"/>
        <rFont val="Arial"/>
        <family val="2"/>
      </rPr>
      <t>&gt;</t>
    </r>
    <r>
      <rPr>
        <sz val="10"/>
        <rFont val="Arial"/>
        <family val="2"/>
      </rPr>
      <t xml:space="preserve"> 0.04</t>
    </r>
  </si>
  <si>
    <t>66/160</t>
  </si>
  <si>
    <t># fish &gt; 0.04</t>
  </si>
  <si>
    <t>47/160</t>
  </si>
  <si>
    <t># fish = 0.04</t>
  </si>
  <si>
    <t>19/160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</si>
</sst>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164" formatCode="0.0"/>
    <numFmt numFmtId="165" formatCode="mm/dd/yy_)"/>
    <numFmt numFmtId="166" formatCode="0.00_)"/>
    <numFmt numFmtId="167" formatCode="0.0_)"/>
    <numFmt numFmtId="168" formatCode="0_)"/>
    <numFmt numFmtId="169" formatCode="mm/dd/yy"/>
  </numFmts>
  <fonts count="16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Courier"/>
      <family val="3"/>
    </font>
    <font>
      <sz val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name val="Cambria"/>
      <family val="1"/>
    </font>
    <font>
      <u/>
      <sz val="16"/>
      <name val="Cambria"/>
      <family val="1"/>
    </font>
    <font>
      <u/>
      <sz val="10"/>
      <name val="Cambria"/>
      <family val="1"/>
    </font>
    <font>
      <u/>
      <vertAlign val="superscript"/>
      <sz val="10"/>
      <name val="Cambria"/>
      <family val="1"/>
    </font>
    <font>
      <sz val="8"/>
      <name val="Cambria"/>
      <family val="1"/>
    </font>
    <font>
      <vertAlign val="superscript"/>
      <sz val="10"/>
      <name val="Cambria"/>
      <family val="1"/>
    </font>
    <font>
      <u/>
      <sz val="1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</cellStyleXfs>
  <cellXfs count="27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2" fontId="5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0" fontId="5" fillId="0" borderId="0" xfId="18" applyFont="1" applyFill="1" applyBorder="1" applyAlignmen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0" xfId="0" applyFont="1"/>
    <xf numFmtId="0" fontId="5" fillId="0" borderId="0" xfId="0" applyFont="1" applyFill="1" applyBorder="1" applyAlignment="1"/>
    <xf numFmtId="14" fontId="5" fillId="0" borderId="0" xfId="0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0" fontId="9" fillId="0" borderId="0" xfId="15" applyFont="1" applyFill="1" applyAlignment="1">
      <alignment horizontal="right"/>
    </xf>
    <xf numFmtId="0" fontId="9" fillId="0" borderId="0" xfId="15" applyFont="1" applyFill="1" applyAlignment="1">
      <alignment horizontal="center"/>
    </xf>
    <xf numFmtId="0" fontId="9" fillId="0" borderId="0" xfId="15" applyFont="1" applyFill="1" applyAlignment="1">
      <alignment horizontal="left"/>
    </xf>
    <xf numFmtId="0" fontId="9" fillId="0" borderId="0" xfId="3" applyFont="1" applyFill="1"/>
    <xf numFmtId="0" fontId="9" fillId="0" borderId="0" xfId="3" applyFont="1" applyFill="1" applyAlignment="1">
      <alignment horizontal="center"/>
    </xf>
    <xf numFmtId="0" fontId="10" fillId="0" borderId="0" xfId="3" applyFont="1" applyFill="1" applyAlignment="1" applyProtection="1">
      <alignment horizontal="left"/>
    </xf>
    <xf numFmtId="0" fontId="9" fillId="0" borderId="0" xfId="3" applyFont="1" applyFill="1" applyAlignment="1">
      <alignment horizontal="left"/>
    </xf>
    <xf numFmtId="0" fontId="9" fillId="0" borderId="0" xfId="3" applyFont="1" applyFill="1" applyAlignment="1" applyProtection="1">
      <alignment horizontal="center"/>
    </xf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right"/>
    </xf>
    <xf numFmtId="0" fontId="11" fillId="0" borderId="0" xfId="3" applyFont="1" applyFill="1" applyAlignment="1" applyProtection="1">
      <alignment horizontal="left"/>
    </xf>
    <xf numFmtId="0" fontId="11" fillId="0" borderId="0" xfId="3" applyFont="1" applyFill="1" applyAlignment="1" applyProtection="1">
      <alignment horizontal="center"/>
    </xf>
    <xf numFmtId="0" fontId="11" fillId="0" borderId="0" xfId="3" applyFont="1" applyFill="1" applyAlignment="1">
      <alignment horizontal="center"/>
    </xf>
    <xf numFmtId="0" fontId="11" fillId="0" borderId="0" xfId="3" applyFont="1" applyFill="1" applyAlignment="1" applyProtection="1">
      <alignment horizontal="right"/>
    </xf>
    <xf numFmtId="0" fontId="11" fillId="0" borderId="0" xfId="3" applyFont="1" applyFill="1" applyAlignment="1">
      <alignment horizontal="left"/>
    </xf>
    <xf numFmtId="2" fontId="9" fillId="0" borderId="0" xfId="0" applyNumberFormat="1" applyFont="1" applyFill="1" applyAlignment="1">
      <alignment horizontal="center"/>
    </xf>
    <xf numFmtId="2" fontId="9" fillId="0" borderId="0" xfId="0" applyNumberFormat="1" applyFont="1" applyFill="1"/>
    <xf numFmtId="0" fontId="9" fillId="0" borderId="0" xfId="0" applyFont="1" applyFill="1" applyAlignment="1">
      <alignment horizontal="left"/>
    </xf>
    <xf numFmtId="0" fontId="9" fillId="0" borderId="0" xfId="5" applyFont="1" applyFill="1" applyAlignment="1" applyProtection="1">
      <alignment horizontal="center"/>
    </xf>
    <xf numFmtId="168" fontId="9" fillId="0" borderId="0" xfId="5" applyNumberFormat="1" applyFont="1" applyFill="1" applyProtection="1"/>
    <xf numFmtId="166" fontId="9" fillId="0" borderId="0" xfId="5" applyNumberFormat="1" applyFont="1" applyFill="1" applyAlignment="1" applyProtection="1">
      <alignment horizontal="center"/>
    </xf>
    <xf numFmtId="166" fontId="9" fillId="0" borderId="0" xfId="5" applyNumberFormat="1" applyFont="1" applyFill="1" applyProtection="1"/>
    <xf numFmtId="0" fontId="9" fillId="0" borderId="0" xfId="5" applyFont="1" applyFill="1" applyAlignment="1" applyProtection="1">
      <alignment horizontal="left"/>
    </xf>
    <xf numFmtId="0" fontId="9" fillId="0" borderId="0" xfId="5" applyFont="1" applyFill="1"/>
    <xf numFmtId="169" fontId="9" fillId="0" borderId="0" xfId="0" applyNumberFormat="1" applyFont="1" applyFill="1" applyAlignment="1">
      <alignment horizontal="center"/>
    </xf>
    <xf numFmtId="164" fontId="9" fillId="0" borderId="0" xfId="0" applyNumberFormat="1" applyFont="1" applyFill="1"/>
    <xf numFmtId="2" fontId="9" fillId="0" borderId="0" xfId="0" quotePrefix="1" applyNumberFormat="1" applyFont="1" applyFill="1" applyAlignment="1">
      <alignment horizontal="center"/>
    </xf>
    <xf numFmtId="44" fontId="9" fillId="0" borderId="0" xfId="1" applyFont="1" applyFill="1"/>
    <xf numFmtId="164" fontId="9" fillId="0" borderId="0" xfId="0" quotePrefix="1" applyNumberFormat="1" applyFont="1" applyFill="1" applyAlignment="1">
      <alignment horizontal="right"/>
    </xf>
    <xf numFmtId="164" fontId="9" fillId="0" borderId="0" xfId="0" quotePrefix="1" applyNumberFormat="1" applyFont="1" applyFill="1"/>
    <xf numFmtId="14" fontId="9" fillId="0" borderId="0" xfId="0" applyNumberFormat="1" applyFont="1" applyFill="1"/>
    <xf numFmtId="0" fontId="9" fillId="0" borderId="0" xfId="0" quotePrefix="1" applyFont="1" applyFill="1" applyAlignment="1">
      <alignment horizontal="right"/>
    </xf>
    <xf numFmtId="2" fontId="9" fillId="0" borderId="0" xfId="0" applyNumberFormat="1" applyFont="1" applyFill="1" applyAlignment="1">
      <alignment horizontal="right"/>
    </xf>
    <xf numFmtId="166" fontId="9" fillId="0" borderId="0" xfId="3" applyNumberFormat="1" applyFont="1" applyFill="1" applyProtection="1"/>
    <xf numFmtId="2" fontId="9" fillId="0" borderId="0" xfId="0" quotePrefix="1" applyNumberFormat="1" applyFont="1" applyFill="1" applyAlignment="1">
      <alignment horizontal="right"/>
    </xf>
    <xf numFmtId="0" fontId="9" fillId="0" borderId="0" xfId="5" applyFont="1" applyFill="1" applyProtection="1"/>
    <xf numFmtId="164" fontId="9" fillId="0" borderId="0" xfId="0" applyNumberFormat="1" applyFont="1" applyFill="1" applyAlignment="1">
      <alignment horizontal="right"/>
    </xf>
    <xf numFmtId="3" fontId="9" fillId="0" borderId="0" xfId="0" applyNumberFormat="1" applyFont="1" applyFill="1"/>
    <xf numFmtId="0" fontId="9" fillId="0" borderId="0" xfId="0" applyFont="1" applyFill="1" applyAlignment="1"/>
    <xf numFmtId="166" fontId="9" fillId="0" borderId="0" xfId="4" applyNumberFormat="1" applyFont="1" applyFill="1" applyAlignment="1" applyProtection="1">
      <alignment horizontal="left"/>
    </xf>
    <xf numFmtId="0" fontId="9" fillId="0" borderId="0" xfId="0" applyNumberFormat="1" applyFont="1" applyFill="1" applyAlignment="1">
      <alignment horizontal="left"/>
    </xf>
    <xf numFmtId="0" fontId="9" fillId="0" borderId="0" xfId="0" quotePrefix="1" applyFont="1" applyFill="1" applyAlignment="1">
      <alignment horizontal="center"/>
    </xf>
    <xf numFmtId="0" fontId="9" fillId="0" borderId="0" xfId="0" quotePrefix="1" applyFont="1" applyFill="1"/>
    <xf numFmtId="0" fontId="9" fillId="0" borderId="0" xfId="17" applyFont="1" applyFill="1"/>
    <xf numFmtId="0" fontId="9" fillId="0" borderId="0" xfId="17" applyFont="1" applyFill="1" applyAlignment="1">
      <alignment horizontal="center"/>
    </xf>
    <xf numFmtId="165" fontId="9" fillId="0" borderId="0" xfId="17" applyNumberFormat="1" applyFont="1" applyFill="1" applyAlignment="1" applyProtection="1">
      <alignment horizontal="center"/>
    </xf>
    <xf numFmtId="164" fontId="9" fillId="0" borderId="0" xfId="17" applyNumberFormat="1" applyFont="1" applyFill="1"/>
    <xf numFmtId="0" fontId="9" fillId="0" borderId="0" xfId="17" applyFont="1" applyFill="1" applyAlignment="1">
      <alignment horizontal="left"/>
    </xf>
    <xf numFmtId="2" fontId="9" fillId="0" borderId="0" xfId="17" applyNumberFormat="1" applyFont="1" applyFill="1" applyAlignment="1" applyProtection="1">
      <alignment horizontal="center"/>
    </xf>
    <xf numFmtId="2" fontId="9" fillId="0" borderId="0" xfId="17" applyNumberFormat="1" applyFont="1" applyFill="1" applyProtection="1"/>
    <xf numFmtId="0" fontId="9" fillId="0" borderId="0" xfId="17" applyFont="1" applyFill="1" applyAlignment="1">
      <alignment horizontal="right"/>
    </xf>
    <xf numFmtId="0" fontId="9" fillId="0" borderId="0" xfId="16" applyFont="1" applyFill="1" applyProtection="1"/>
    <xf numFmtId="0" fontId="9" fillId="0" borderId="0" xfId="16" applyFont="1" applyFill="1" applyAlignment="1" applyProtection="1">
      <alignment horizontal="center"/>
    </xf>
    <xf numFmtId="164" fontId="9" fillId="0" borderId="0" xfId="16" applyNumberFormat="1" applyFont="1" applyFill="1" applyProtection="1"/>
    <xf numFmtId="0" fontId="9" fillId="0" borderId="0" xfId="16" applyFont="1" applyFill="1" applyAlignment="1" applyProtection="1">
      <alignment horizontal="left"/>
    </xf>
    <xf numFmtId="0" fontId="9" fillId="0" borderId="0" xfId="16" applyFont="1" applyFill="1"/>
    <xf numFmtId="0" fontId="9" fillId="0" borderId="0" xfId="16" applyFont="1" applyFill="1" applyAlignment="1" applyProtection="1">
      <alignment horizontal="right"/>
    </xf>
    <xf numFmtId="2" fontId="9" fillId="0" borderId="0" xfId="16" applyNumberFormat="1" applyFont="1" applyFill="1" applyAlignment="1" applyProtection="1">
      <alignment horizontal="center"/>
    </xf>
    <xf numFmtId="2" fontId="9" fillId="0" borderId="0" xfId="16" applyNumberFormat="1" applyFont="1" applyFill="1" applyProtection="1"/>
    <xf numFmtId="168" fontId="9" fillId="0" borderId="0" xfId="16" applyNumberFormat="1" applyFont="1" applyFill="1" applyProtection="1"/>
    <xf numFmtId="165" fontId="9" fillId="0" borderId="0" xfId="16" applyNumberFormat="1" applyFont="1" applyFill="1" applyAlignment="1" applyProtection="1">
      <alignment horizontal="center"/>
    </xf>
    <xf numFmtId="0" fontId="13" fillId="0" borderId="0" xfId="16" applyFont="1" applyFill="1" applyAlignment="1" applyProtection="1">
      <alignment horizontal="center"/>
    </xf>
    <xf numFmtId="0" fontId="9" fillId="0" borderId="0" xfId="15" applyFont="1" applyFill="1"/>
    <xf numFmtId="165" fontId="9" fillId="0" borderId="0" xfId="15" applyNumberFormat="1" applyFont="1" applyFill="1" applyAlignment="1" applyProtection="1">
      <alignment horizontal="center"/>
    </xf>
    <xf numFmtId="164" fontId="9" fillId="0" borderId="0" xfId="15" applyNumberFormat="1" applyFont="1" applyFill="1"/>
    <xf numFmtId="164" fontId="9" fillId="0" borderId="0" xfId="15" applyNumberFormat="1" applyFont="1" applyFill="1" applyProtection="1"/>
    <xf numFmtId="168" fontId="9" fillId="0" borderId="0" xfId="15" applyNumberFormat="1" applyFont="1" applyFill="1" applyProtection="1"/>
    <xf numFmtId="2" fontId="9" fillId="0" borderId="0" xfId="15" applyNumberFormat="1" applyFont="1" applyFill="1" applyAlignment="1" applyProtection="1">
      <alignment horizontal="center"/>
    </xf>
    <xf numFmtId="2" fontId="9" fillId="0" borderId="0" xfId="15" applyNumberFormat="1" applyFont="1" applyFill="1" applyProtection="1"/>
    <xf numFmtId="0" fontId="11" fillId="0" borderId="0" xfId="15" applyFont="1" applyFill="1" applyAlignment="1">
      <alignment horizontal="center"/>
    </xf>
    <xf numFmtId="166" fontId="9" fillId="0" borderId="0" xfId="4" applyNumberFormat="1" applyFont="1" applyFill="1" applyProtection="1"/>
    <xf numFmtId="0" fontId="9" fillId="0" borderId="0" xfId="15" applyFont="1" applyFill="1" applyAlignment="1" applyProtection="1">
      <alignment horizontal="right"/>
    </xf>
    <xf numFmtId="0" fontId="9" fillId="0" borderId="0" xfId="14" applyFont="1" applyFill="1" applyProtection="1"/>
    <xf numFmtId="0" fontId="9" fillId="0" borderId="0" xfId="14" applyFont="1" applyFill="1" applyAlignment="1" applyProtection="1">
      <alignment horizontal="center"/>
    </xf>
    <xf numFmtId="167" fontId="9" fillId="0" borderId="0" xfId="14" applyNumberFormat="1" applyFont="1" applyFill="1" applyProtection="1"/>
    <xf numFmtId="168" fontId="9" fillId="0" borderId="0" xfId="14" applyNumberFormat="1" applyFont="1" applyFill="1" applyProtection="1"/>
    <xf numFmtId="2" fontId="9" fillId="0" borderId="0" xfId="14" applyNumberFormat="1" applyFont="1" applyFill="1" applyAlignment="1" applyProtection="1">
      <alignment horizontal="center"/>
    </xf>
    <xf numFmtId="2" fontId="9" fillId="0" borderId="0" xfId="14" applyNumberFormat="1" applyFont="1" applyFill="1" applyProtection="1"/>
    <xf numFmtId="0" fontId="9" fillId="0" borderId="0" xfId="14" applyFont="1" applyFill="1" applyAlignment="1" applyProtection="1">
      <alignment horizontal="left"/>
    </xf>
    <xf numFmtId="0" fontId="9" fillId="0" borderId="0" xfId="14" applyFont="1" applyFill="1"/>
    <xf numFmtId="166" fontId="9" fillId="0" borderId="0" xfId="14" applyNumberFormat="1" applyFont="1" applyFill="1" applyProtection="1"/>
    <xf numFmtId="0" fontId="9" fillId="0" borderId="0" xfId="14" applyFont="1" applyFill="1" applyAlignment="1">
      <alignment horizontal="center"/>
    </xf>
    <xf numFmtId="0" fontId="9" fillId="0" borderId="0" xfId="14" applyFont="1" applyFill="1" applyAlignment="1">
      <alignment horizontal="left"/>
    </xf>
    <xf numFmtId="2" fontId="11" fillId="0" borderId="0" xfId="14" applyNumberFormat="1" applyFont="1" applyFill="1" applyAlignment="1" applyProtection="1">
      <alignment horizontal="center"/>
    </xf>
    <xf numFmtId="0" fontId="9" fillId="0" borderId="0" xfId="13" applyFont="1" applyFill="1" applyProtection="1"/>
    <xf numFmtId="0" fontId="9" fillId="0" borderId="0" xfId="13" applyFont="1" applyFill="1" applyAlignment="1" applyProtection="1">
      <alignment horizontal="center"/>
    </xf>
    <xf numFmtId="164" fontId="9" fillId="0" borderId="0" xfId="13" applyNumberFormat="1" applyFont="1" applyFill="1" applyProtection="1"/>
    <xf numFmtId="0" fontId="9" fillId="0" borderId="0" xfId="13" applyFont="1" applyFill="1" applyAlignment="1" applyProtection="1">
      <alignment horizontal="left"/>
    </xf>
    <xf numFmtId="0" fontId="9" fillId="0" borderId="0" xfId="13" applyFont="1" applyFill="1"/>
    <xf numFmtId="2" fontId="9" fillId="0" borderId="0" xfId="13" applyNumberFormat="1" applyFont="1" applyFill="1" applyAlignment="1" applyProtection="1">
      <alignment horizontal="center"/>
    </xf>
    <xf numFmtId="2" fontId="9" fillId="0" borderId="0" xfId="13" applyNumberFormat="1" applyFont="1" applyFill="1" applyProtection="1"/>
    <xf numFmtId="0" fontId="11" fillId="0" borderId="0" xfId="13" applyFont="1" applyFill="1" applyAlignment="1" applyProtection="1">
      <alignment horizontal="center"/>
    </xf>
    <xf numFmtId="165" fontId="9" fillId="0" borderId="0" xfId="13" applyNumberFormat="1" applyFont="1" applyFill="1" applyAlignment="1" applyProtection="1">
      <alignment horizontal="center"/>
    </xf>
    <xf numFmtId="166" fontId="9" fillId="0" borderId="0" xfId="6" applyNumberFormat="1" applyFont="1" applyFill="1" applyAlignment="1" applyProtection="1">
      <alignment horizontal="center"/>
    </xf>
    <xf numFmtId="166" fontId="9" fillId="0" borderId="0" xfId="6" applyNumberFormat="1" applyFont="1" applyFill="1" applyAlignment="1" applyProtection="1">
      <alignment horizontal="right"/>
    </xf>
    <xf numFmtId="2" fontId="11" fillId="0" borderId="0" xfId="13" applyNumberFormat="1" applyFont="1" applyFill="1" applyAlignment="1" applyProtection="1">
      <alignment horizontal="center"/>
    </xf>
    <xf numFmtId="168" fontId="9" fillId="0" borderId="0" xfId="13" applyNumberFormat="1" applyFont="1" applyFill="1" applyProtection="1"/>
    <xf numFmtId="167" fontId="9" fillId="0" borderId="0" xfId="13" applyNumberFormat="1" applyFont="1" applyFill="1" applyProtection="1"/>
    <xf numFmtId="166" fontId="9" fillId="0" borderId="0" xfId="13" applyNumberFormat="1" applyFont="1" applyFill="1" applyProtection="1"/>
    <xf numFmtId="1" fontId="9" fillId="0" borderId="0" xfId="13" applyNumberFormat="1" applyFont="1" applyFill="1" applyAlignment="1" applyProtection="1">
      <alignment horizontal="right"/>
    </xf>
    <xf numFmtId="0" fontId="9" fillId="0" borderId="0" xfId="13" applyNumberFormat="1" applyFont="1" applyFill="1" applyAlignment="1" applyProtection="1">
      <alignment horizontal="right"/>
    </xf>
    <xf numFmtId="0" fontId="9" fillId="0" borderId="0" xfId="13" applyFont="1" applyFill="1" applyAlignment="1">
      <alignment horizontal="center"/>
    </xf>
    <xf numFmtId="0" fontId="9" fillId="0" borderId="0" xfId="13" applyFont="1" applyFill="1" applyAlignment="1">
      <alignment horizontal="left"/>
    </xf>
    <xf numFmtId="1" fontId="9" fillId="0" borderId="0" xfId="9" applyNumberFormat="1" applyFont="1" applyFill="1" applyProtection="1"/>
    <xf numFmtId="0" fontId="9" fillId="0" borderId="0" xfId="9" applyFont="1" applyFill="1" applyAlignment="1" applyProtection="1">
      <alignment horizontal="center"/>
    </xf>
    <xf numFmtId="167" fontId="9" fillId="0" borderId="0" xfId="9" applyNumberFormat="1" applyFont="1" applyFill="1" applyProtection="1"/>
    <xf numFmtId="168" fontId="9" fillId="0" borderId="0" xfId="9" applyNumberFormat="1" applyFont="1" applyFill="1" applyProtection="1"/>
    <xf numFmtId="2" fontId="9" fillId="0" borderId="0" xfId="10" applyNumberFormat="1" applyFont="1" applyFill="1" applyAlignment="1" applyProtection="1">
      <alignment horizontal="center"/>
    </xf>
    <xf numFmtId="2" fontId="9" fillId="0" borderId="0" xfId="10" applyNumberFormat="1" applyFont="1" applyFill="1" applyProtection="1"/>
    <xf numFmtId="0" fontId="9" fillId="0" borderId="0" xfId="9" applyFont="1" applyFill="1" applyAlignment="1" applyProtection="1">
      <alignment horizontal="left"/>
    </xf>
    <xf numFmtId="0" fontId="9" fillId="0" borderId="0" xfId="9" applyFont="1" applyFill="1"/>
    <xf numFmtId="166" fontId="9" fillId="0" borderId="0" xfId="8" applyNumberFormat="1" applyFont="1" applyFill="1" applyAlignment="1" applyProtection="1">
      <alignment horizontal="center"/>
    </xf>
    <xf numFmtId="166" fontId="9" fillId="0" borderId="0" xfId="8" applyNumberFormat="1" applyFont="1" applyFill="1" applyAlignment="1" applyProtection="1">
      <alignment horizontal="right"/>
    </xf>
    <xf numFmtId="165" fontId="9" fillId="0" borderId="0" xfId="9" applyNumberFormat="1" applyFont="1" applyFill="1" applyAlignment="1" applyProtection="1">
      <alignment horizontal="center"/>
    </xf>
    <xf numFmtId="2" fontId="9" fillId="0" borderId="0" xfId="11" applyNumberFormat="1" applyFont="1" applyFill="1" applyAlignment="1" applyProtection="1">
      <alignment horizontal="center"/>
    </xf>
    <xf numFmtId="2" fontId="9" fillId="0" borderId="0" xfId="11" applyNumberFormat="1" applyFont="1" applyFill="1" applyProtection="1"/>
    <xf numFmtId="166" fontId="9" fillId="0" borderId="0" xfId="11" applyNumberFormat="1" applyFont="1" applyFill="1" applyProtection="1"/>
    <xf numFmtId="0" fontId="9" fillId="0" borderId="0" xfId="9" applyFont="1" applyFill="1" applyProtection="1"/>
    <xf numFmtId="166" fontId="9" fillId="0" borderId="0" xfId="9" applyNumberFormat="1" applyFont="1" applyFill="1" applyProtection="1"/>
    <xf numFmtId="0" fontId="9" fillId="0" borderId="0" xfId="12" applyFont="1" applyFill="1" applyAlignment="1" applyProtection="1">
      <alignment horizontal="center"/>
    </xf>
    <xf numFmtId="0" fontId="9" fillId="0" borderId="0" xfId="12" applyFont="1" applyFill="1" applyProtection="1"/>
    <xf numFmtId="2" fontId="11" fillId="0" borderId="0" xfId="10" applyNumberFormat="1" applyFont="1" applyFill="1" applyAlignment="1" applyProtection="1">
      <alignment horizontal="center"/>
    </xf>
    <xf numFmtId="0" fontId="9" fillId="0" borderId="0" xfId="10" applyFont="1" applyFill="1" applyProtection="1"/>
    <xf numFmtId="0" fontId="9" fillId="0" borderId="0" xfId="10" applyFont="1" applyFill="1" applyAlignment="1" applyProtection="1">
      <alignment horizontal="center"/>
    </xf>
    <xf numFmtId="169" fontId="9" fillId="0" borderId="0" xfId="10" applyNumberFormat="1" applyFont="1" applyFill="1" applyAlignment="1" applyProtection="1">
      <alignment horizontal="center"/>
    </xf>
    <xf numFmtId="167" fontId="9" fillId="0" borderId="0" xfId="10" applyNumberFormat="1" applyFont="1" applyFill="1" applyProtection="1"/>
    <xf numFmtId="168" fontId="9" fillId="0" borderId="0" xfId="10" applyNumberFormat="1" applyFont="1" applyFill="1" applyProtection="1"/>
    <xf numFmtId="166" fontId="13" fillId="0" borderId="0" xfId="10" applyNumberFormat="1" applyFont="1" applyFill="1" applyAlignment="1" applyProtection="1">
      <alignment horizontal="center"/>
    </xf>
    <xf numFmtId="166" fontId="9" fillId="0" borderId="0" xfId="10" applyNumberFormat="1" applyFont="1" applyFill="1" applyProtection="1"/>
    <xf numFmtId="0" fontId="9" fillId="0" borderId="0" xfId="10" applyFont="1" applyFill="1" applyAlignment="1" applyProtection="1">
      <alignment horizontal="left"/>
    </xf>
    <xf numFmtId="0" fontId="9" fillId="0" borderId="0" xfId="10" applyFont="1" applyFill="1"/>
    <xf numFmtId="0" fontId="9" fillId="0" borderId="0" xfId="13" applyFont="1" applyFill="1" applyAlignment="1" applyProtection="1">
      <alignment horizontal="fill"/>
    </xf>
    <xf numFmtId="0" fontId="9" fillId="0" borderId="0" xfId="6" applyFont="1" applyFill="1" applyProtection="1"/>
    <xf numFmtId="0" fontId="9" fillId="0" borderId="0" xfId="6" applyFont="1" applyFill="1" applyAlignment="1" applyProtection="1">
      <alignment horizontal="center"/>
    </xf>
    <xf numFmtId="167" fontId="9" fillId="0" borderId="0" xfId="6" applyNumberFormat="1" applyFont="1" applyFill="1" applyProtection="1"/>
    <xf numFmtId="168" fontId="9" fillId="0" borderId="0" xfId="6" applyNumberFormat="1" applyFont="1" applyFill="1" applyProtection="1"/>
    <xf numFmtId="2" fontId="9" fillId="0" borderId="0" xfId="6" applyNumberFormat="1" applyFont="1" applyFill="1" applyAlignment="1" applyProtection="1">
      <alignment horizontal="center"/>
    </xf>
    <xf numFmtId="2" fontId="9" fillId="0" borderId="0" xfId="6" applyNumberFormat="1" applyFont="1" applyFill="1" applyProtection="1"/>
    <xf numFmtId="0" fontId="9" fillId="0" borderId="0" xfId="6" applyFont="1" applyFill="1" applyAlignment="1" applyProtection="1">
      <alignment horizontal="left"/>
    </xf>
    <xf numFmtId="166" fontId="9" fillId="0" borderId="0" xfId="6" applyNumberFormat="1" applyFont="1" applyFill="1" applyProtection="1"/>
    <xf numFmtId="0" fontId="9" fillId="0" borderId="0" xfId="6" applyFont="1" applyFill="1"/>
    <xf numFmtId="0" fontId="9" fillId="0" borderId="0" xfId="7" applyFont="1" applyFill="1" applyProtection="1"/>
    <xf numFmtId="0" fontId="9" fillId="0" borderId="0" xfId="7" applyFont="1" applyFill="1" applyAlignment="1" applyProtection="1">
      <alignment horizontal="center"/>
    </xf>
    <xf numFmtId="167" fontId="9" fillId="0" borderId="0" xfId="7" applyNumberFormat="1" applyFont="1" applyFill="1" applyProtection="1"/>
    <xf numFmtId="168" fontId="9" fillId="0" borderId="0" xfId="7" applyNumberFormat="1" applyFont="1" applyFill="1" applyProtection="1"/>
    <xf numFmtId="0" fontId="9" fillId="0" borderId="0" xfId="7" applyFont="1" applyFill="1" applyAlignment="1" applyProtection="1">
      <alignment horizontal="left"/>
    </xf>
    <xf numFmtId="166" fontId="9" fillId="0" borderId="0" xfId="7" applyNumberFormat="1" applyFont="1" applyFill="1" applyProtection="1"/>
    <xf numFmtId="0" fontId="9" fillId="0" borderId="0" xfId="7" applyFont="1" applyFill="1"/>
    <xf numFmtId="0" fontId="9" fillId="0" borderId="0" xfId="7" applyFont="1" applyFill="1" applyAlignment="1" applyProtection="1">
      <alignment horizontal="right"/>
    </xf>
    <xf numFmtId="0" fontId="9" fillId="0" borderId="0" xfId="8" applyFont="1" applyFill="1" applyProtection="1"/>
    <xf numFmtId="0" fontId="9" fillId="0" borderId="0" xfId="8" applyFont="1" applyFill="1" applyAlignment="1" applyProtection="1">
      <alignment horizontal="center"/>
    </xf>
    <xf numFmtId="165" fontId="9" fillId="0" borderId="0" xfId="8" applyNumberFormat="1" applyFont="1" applyFill="1" applyAlignment="1" applyProtection="1">
      <alignment horizontal="center"/>
    </xf>
    <xf numFmtId="167" fontId="9" fillId="0" borderId="0" xfId="8" applyNumberFormat="1" applyFont="1" applyFill="1" applyProtection="1"/>
    <xf numFmtId="168" fontId="9" fillId="0" borderId="0" xfId="8" applyNumberFormat="1" applyFont="1" applyFill="1" applyProtection="1"/>
    <xf numFmtId="2" fontId="9" fillId="0" borderId="0" xfId="8" applyNumberFormat="1" applyFont="1" applyFill="1" applyAlignment="1" applyProtection="1">
      <alignment horizontal="center"/>
    </xf>
    <xf numFmtId="2" fontId="9" fillId="0" borderId="0" xfId="8" applyNumberFormat="1" applyFont="1" applyFill="1" applyProtection="1"/>
    <xf numFmtId="0" fontId="9" fillId="0" borderId="0" xfId="8" applyFont="1" applyFill="1" applyAlignment="1" applyProtection="1">
      <alignment horizontal="left"/>
    </xf>
    <xf numFmtId="0" fontId="9" fillId="0" borderId="0" xfId="8" applyFont="1" applyFill="1"/>
    <xf numFmtId="165" fontId="9" fillId="0" borderId="0" xfId="8" applyNumberFormat="1" applyFont="1" applyFill="1" applyProtection="1"/>
    <xf numFmtId="166" fontId="9" fillId="0" borderId="0" xfId="8" applyNumberFormat="1" applyFont="1" applyFill="1" applyProtection="1"/>
    <xf numFmtId="2" fontId="11" fillId="0" borderId="0" xfId="6" applyNumberFormat="1" applyFont="1" applyFill="1" applyAlignment="1" applyProtection="1">
      <alignment horizontal="center"/>
    </xf>
    <xf numFmtId="2" fontId="9" fillId="0" borderId="0" xfId="7" applyNumberFormat="1" applyFont="1" applyFill="1" applyAlignment="1" applyProtection="1">
      <alignment horizontal="center"/>
    </xf>
    <xf numFmtId="2" fontId="9" fillId="0" borderId="0" xfId="7" applyNumberFormat="1" applyFont="1" applyFill="1" applyProtection="1"/>
    <xf numFmtId="0" fontId="9" fillId="0" borderId="0" xfId="11" applyFont="1" applyFill="1" applyAlignment="1" applyProtection="1">
      <alignment horizontal="fill"/>
    </xf>
    <xf numFmtId="0" fontId="9" fillId="0" borderId="0" xfId="11" applyFont="1" applyFill="1" applyAlignment="1" applyProtection="1">
      <alignment horizontal="center"/>
    </xf>
    <xf numFmtId="0" fontId="9" fillId="0" borderId="0" xfId="11" applyFont="1" applyFill="1"/>
    <xf numFmtId="168" fontId="9" fillId="0" borderId="0" xfId="11" applyNumberFormat="1" applyFont="1" applyFill="1" applyAlignment="1" applyProtection="1">
      <alignment horizontal="fill"/>
    </xf>
    <xf numFmtId="0" fontId="9" fillId="0" borderId="0" xfId="11" applyFont="1" applyFill="1" applyAlignment="1" applyProtection="1">
      <alignment horizontal="left"/>
    </xf>
    <xf numFmtId="0" fontId="9" fillId="0" borderId="0" xfId="3" applyFont="1" applyFill="1" applyProtection="1"/>
    <xf numFmtId="167" fontId="9" fillId="0" borderId="0" xfId="3" applyNumberFormat="1" applyFont="1" applyFill="1" applyProtection="1"/>
    <xf numFmtId="168" fontId="9" fillId="0" borderId="0" xfId="3" applyNumberFormat="1" applyFont="1" applyFill="1" applyProtection="1"/>
    <xf numFmtId="2" fontId="9" fillId="0" borderId="0" xfId="3" applyNumberFormat="1" applyFont="1" applyFill="1" applyAlignment="1" applyProtection="1">
      <alignment horizontal="center"/>
    </xf>
    <xf numFmtId="2" fontId="9" fillId="0" borderId="0" xfId="3" applyNumberFormat="1" applyFont="1" applyFill="1" applyProtection="1"/>
    <xf numFmtId="169" fontId="9" fillId="0" borderId="0" xfId="3" applyNumberFormat="1" applyFont="1" applyFill="1" applyAlignment="1" applyProtection="1">
      <alignment horizontal="center"/>
    </xf>
    <xf numFmtId="0" fontId="9" fillId="0" borderId="0" xfId="4" applyFont="1" applyFill="1" applyProtection="1"/>
    <xf numFmtId="0" fontId="9" fillId="0" borderId="0" xfId="4" applyFont="1" applyFill="1" applyAlignment="1" applyProtection="1">
      <alignment horizontal="center"/>
    </xf>
    <xf numFmtId="167" fontId="9" fillId="0" borderId="0" xfId="4" applyNumberFormat="1" applyFont="1" applyFill="1" applyProtection="1"/>
    <xf numFmtId="168" fontId="9" fillId="0" borderId="0" xfId="4" applyNumberFormat="1" applyFont="1" applyFill="1" applyProtection="1"/>
    <xf numFmtId="2" fontId="9" fillId="0" borderId="0" xfId="4" applyNumberFormat="1" applyFont="1" applyFill="1" applyAlignment="1" applyProtection="1">
      <alignment horizontal="center"/>
    </xf>
    <xf numFmtId="2" fontId="9" fillId="0" borderId="0" xfId="4" applyNumberFormat="1" applyFont="1" applyFill="1" applyProtection="1"/>
    <xf numFmtId="0" fontId="9" fillId="0" borderId="0" xfId="4" applyFont="1" applyFill="1" applyAlignment="1" applyProtection="1">
      <alignment horizontal="left"/>
    </xf>
    <xf numFmtId="0" fontId="9" fillId="0" borderId="0" xfId="4" applyFont="1" applyFill="1"/>
    <xf numFmtId="166" fontId="9" fillId="0" borderId="0" xfId="4" applyNumberFormat="1" applyFont="1" applyFill="1" applyAlignment="1" applyProtection="1">
      <alignment horizontal="center"/>
    </xf>
    <xf numFmtId="166" fontId="9" fillId="0" borderId="0" xfId="4" applyNumberFormat="1" applyFont="1" applyFill="1" applyAlignment="1" applyProtection="1">
      <alignment horizontal="right"/>
    </xf>
    <xf numFmtId="167" fontId="9" fillId="0" borderId="0" xfId="5" applyNumberFormat="1" applyFont="1" applyFill="1" applyProtection="1"/>
    <xf numFmtId="0" fontId="11" fillId="0" borderId="0" xfId="5" applyFont="1" applyFill="1" applyAlignment="1" applyProtection="1">
      <alignment horizontal="center"/>
    </xf>
    <xf numFmtId="2" fontId="9" fillId="0" borderId="0" xfId="5" applyNumberFormat="1" applyFont="1" applyFill="1" applyAlignment="1" applyProtection="1">
      <alignment horizontal="center"/>
    </xf>
    <xf numFmtId="2" fontId="9" fillId="0" borderId="0" xfId="5" applyNumberFormat="1" applyFont="1" applyFill="1" applyProtection="1"/>
    <xf numFmtId="2" fontId="11" fillId="0" borderId="0" xfId="3" applyNumberFormat="1" applyFont="1" applyFill="1" applyAlignment="1" applyProtection="1">
      <alignment horizontal="center"/>
    </xf>
    <xf numFmtId="2" fontId="11" fillId="0" borderId="0" xfId="4" applyNumberFormat="1" applyFont="1" applyFill="1" applyAlignment="1" applyProtection="1">
      <alignment horizontal="center"/>
    </xf>
    <xf numFmtId="0" fontId="11" fillId="0" borderId="0" xfId="0" applyFont="1" applyFill="1"/>
    <xf numFmtId="0" fontId="14" fillId="0" borderId="0" xfId="3" applyFont="1" applyFill="1" applyAlignment="1" applyProtection="1">
      <alignment horizontal="center"/>
    </xf>
    <xf numFmtId="0" fontId="1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/>
    <xf numFmtId="2" fontId="5" fillId="0" borderId="0" xfId="0" applyNumberFormat="1" applyFont="1" applyFill="1" applyBorder="1" applyAlignment="1" applyProtection="1">
      <alignment horizontal="right"/>
    </xf>
    <xf numFmtId="1" fontId="5" fillId="0" borderId="0" xfId="0" applyNumberFormat="1" applyFont="1" applyFill="1" applyBorder="1" applyAlignment="1" applyProtection="1"/>
    <xf numFmtId="0" fontId="15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15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right" wrapText="1"/>
    </xf>
    <xf numFmtId="14" fontId="5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/>
    <xf numFmtId="0" fontId="8" fillId="0" borderId="0" xfId="3" applyFont="1" applyFill="1" applyAlignment="1" applyProtection="1">
      <alignment horizontal="center"/>
    </xf>
    <xf numFmtId="0" fontId="5" fillId="0" borderId="0" xfId="0" applyFont="1" applyFill="1" applyAlignment="1">
      <alignment horizontal="left"/>
    </xf>
    <xf numFmtId="2" fontId="5" fillId="0" borderId="0" xfId="0" applyNumberFormat="1" applyFont="1" applyFill="1" applyAlignment="1">
      <alignment horizontal="right"/>
    </xf>
    <xf numFmtId="0" fontId="5" fillId="0" borderId="0" xfId="3" applyFont="1" applyFill="1" applyAlignment="1" applyProtection="1">
      <alignment horizontal="center"/>
    </xf>
    <xf numFmtId="0" fontId="5" fillId="0" borderId="0" xfId="5" applyFont="1" applyFill="1" applyAlignment="1" applyProtection="1">
      <alignment horizontal="center"/>
    </xf>
    <xf numFmtId="0" fontId="5" fillId="0" borderId="0" xfId="4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5" fillId="0" borderId="2" xfId="0" applyFont="1" applyBorder="1" applyAlignment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1" fontId="5" fillId="0" borderId="2" xfId="0" quotePrefix="1" applyNumberFormat="1" applyFont="1" applyBorder="1" applyAlignment="1">
      <alignment horizontal="center"/>
    </xf>
    <xf numFmtId="0" fontId="5" fillId="0" borderId="0" xfId="0" applyFont="1" applyBorder="1"/>
    <xf numFmtId="0" fontId="15" fillId="0" borderId="0" xfId="0" applyFont="1" applyBorder="1" applyAlignment="1">
      <alignment horizontal="left"/>
    </xf>
    <xf numFmtId="164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/>
    <xf numFmtId="164" fontId="5" fillId="0" borderId="0" xfId="0" applyNumberFormat="1" applyFont="1" applyFill="1" applyBorder="1" applyAlignment="1"/>
    <xf numFmtId="1" fontId="5" fillId="0" borderId="0" xfId="0" applyNumberFormat="1" applyFont="1" applyBorder="1" applyAlignment="1"/>
    <xf numFmtId="2" fontId="5" fillId="0" borderId="0" xfId="0" applyNumberFormat="1" applyFont="1" applyBorder="1" applyAlignme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4" fontId="5" fillId="0" borderId="0" xfId="0" applyNumberFormat="1" applyFont="1" applyFill="1" applyBorder="1"/>
    <xf numFmtId="1" fontId="5" fillId="0" borderId="0" xfId="0" applyNumberFormat="1" applyFont="1" applyFill="1" applyBorder="1" applyAlignment="1"/>
    <xf numFmtId="2" fontId="5" fillId="0" borderId="0" xfId="0" applyNumberFormat="1" applyFont="1" applyFill="1" applyBorder="1" applyAlignment="1"/>
    <xf numFmtId="2" fontId="5" fillId="0" borderId="0" xfId="0" applyNumberFormat="1" applyFont="1" applyFill="1" applyBorder="1" applyAlignment="1">
      <alignment horizontal="center"/>
    </xf>
    <xf numFmtId="2" fontId="5" fillId="0" borderId="0" xfId="0" quotePrefix="1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6" fillId="0" borderId="0" xfId="0" applyFont="1" applyBorder="1"/>
    <xf numFmtId="0" fontId="8" fillId="0" borderId="0" xfId="3" applyFont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0" xfId="3" applyFont="1" applyBorder="1" applyAlignment="1" applyProtection="1">
      <alignment horizontal="center"/>
    </xf>
    <xf numFmtId="0" fontId="5" fillId="0" borderId="0" xfId="5" applyFont="1" applyBorder="1" applyAlignment="1" applyProtection="1">
      <alignment horizontal="center"/>
    </xf>
    <xf numFmtId="0" fontId="5" fillId="0" borderId="0" xfId="4" applyFont="1" applyBorder="1" applyAlignment="1" applyProtection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/>
    <xf numFmtId="17" fontId="5" fillId="0" borderId="0" xfId="0" quotePrefix="1" applyNumberFormat="1" applyFont="1" applyBorder="1"/>
    <xf numFmtId="167" fontId="9" fillId="0" borderId="0" xfId="2" applyNumberFormat="1" applyFont="1" applyFill="1" applyAlignment="1" applyProtection="1"/>
    <xf numFmtId="0" fontId="9" fillId="0" borderId="0" xfId="2" applyFont="1" applyFill="1" applyAlignment="1" applyProtection="1">
      <alignment horizontal="center"/>
    </xf>
  </cellXfs>
  <cellStyles count="19">
    <cellStyle name="Currency" xfId="1" builtinId="4"/>
    <cellStyle name="Hyperlink" xfId="2" builtinId="8"/>
    <cellStyle name="Normal" xfId="0" builtinId="0"/>
    <cellStyle name="Normal_91kepone1" xfId="3"/>
    <cellStyle name="Normal_91kepone2" xfId="4"/>
    <cellStyle name="Normal_91kepone3" xfId="5"/>
    <cellStyle name="Normal_92kepone1" xfId="6"/>
    <cellStyle name="Normal_92kepone2" xfId="7"/>
    <cellStyle name="Normal_92kepone3" xfId="8"/>
    <cellStyle name="Normal_93AVG-kepone" xfId="9"/>
    <cellStyle name="Normal_93kepone1" xfId="10"/>
    <cellStyle name="Normal_93kepone2" xfId="11"/>
    <cellStyle name="Normal_93kepone3" xfId="12"/>
    <cellStyle name="Normal_94DATA-kepone" xfId="13"/>
    <cellStyle name="Normal_95DATA-kepone" xfId="14"/>
    <cellStyle name="Normal_96KEPONE" xfId="15"/>
    <cellStyle name="Normal_97KEPONE" xfId="16"/>
    <cellStyle name="Normal_98kepone" xfId="17"/>
    <cellStyle name="Normal_Sheet1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sh&amp;sedweb\93AVG-kepo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AVG (2)"/>
      <sheetName val="1993AVG"/>
    </sheetNames>
    <sheetDataSet>
      <sheetData sheetId="0" refreshError="1"/>
      <sheetData sheetId="1">
        <row r="9">
          <cell r="B9">
            <v>13140</v>
          </cell>
        </row>
        <row r="30">
          <cell r="B30">
            <v>12998</v>
          </cell>
        </row>
        <row r="31">
          <cell r="B31">
            <v>13088</v>
          </cell>
        </row>
        <row r="32">
          <cell r="B32">
            <v>13008</v>
          </cell>
        </row>
        <row r="33">
          <cell r="B33">
            <v>13079</v>
          </cell>
        </row>
        <row r="34">
          <cell r="B34">
            <v>13073</v>
          </cell>
        </row>
        <row r="35">
          <cell r="B35">
            <v>13003</v>
          </cell>
        </row>
        <row r="36">
          <cell r="B36">
            <v>13089</v>
          </cell>
        </row>
        <row r="37">
          <cell r="B37">
            <v>13082</v>
          </cell>
        </row>
        <row r="38">
          <cell r="B38">
            <v>13075</v>
          </cell>
        </row>
        <row r="39">
          <cell r="B39">
            <v>13083</v>
          </cell>
        </row>
        <row r="40">
          <cell r="B40">
            <v>13072</v>
          </cell>
        </row>
        <row r="41">
          <cell r="B41">
            <v>13081</v>
          </cell>
        </row>
        <row r="42">
          <cell r="B42">
            <v>12997</v>
          </cell>
        </row>
        <row r="43">
          <cell r="B43">
            <v>13009</v>
          </cell>
        </row>
        <row r="44">
          <cell r="B44">
            <v>13006</v>
          </cell>
        </row>
        <row r="45">
          <cell r="B45">
            <v>13086</v>
          </cell>
        </row>
        <row r="46">
          <cell r="B46">
            <v>13074</v>
          </cell>
        </row>
        <row r="47">
          <cell r="B47">
            <v>13084</v>
          </cell>
        </row>
        <row r="48">
          <cell r="B48">
            <v>13000</v>
          </cell>
        </row>
        <row r="49">
          <cell r="B49">
            <v>13001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1"/>
  <sheetViews>
    <sheetView tabSelected="1" workbookViewId="0">
      <pane ySplit="3" topLeftCell="A4" activePane="bottomLeft" state="frozen"/>
      <selection pane="bottomLeft" activeCell="A2" sqref="A2"/>
    </sheetView>
  </sheetViews>
  <sheetFormatPr defaultRowHeight="13.2" x14ac:dyDescent="0.25"/>
  <cols>
    <col min="1" max="1" width="12.109375" style="17" customWidth="1"/>
    <col min="2" max="2" width="10" customWidth="1"/>
    <col min="3" max="3" width="12.44140625" customWidth="1"/>
    <col min="4" max="4" width="10.109375" style="17" customWidth="1"/>
    <col min="5" max="5" width="17.88671875" customWidth="1"/>
    <col min="6" max="6" width="12.88671875" style="16" customWidth="1"/>
    <col min="7" max="7" width="12.88671875" style="15" customWidth="1"/>
    <col min="8" max="8" width="12.88671875" style="11" customWidth="1"/>
    <col min="9" max="10" width="4.109375" customWidth="1"/>
    <col min="11" max="13" width="18.5546875" customWidth="1"/>
    <col min="14" max="14" width="35.109375" customWidth="1"/>
    <col min="15" max="15" width="8.88671875" customWidth="1"/>
    <col min="16" max="17" width="11.88671875" style="11" customWidth="1"/>
    <col min="18" max="18" width="11.5546875" style="9" customWidth="1"/>
    <col min="19" max="19" width="8.44140625" style="13" customWidth="1"/>
    <col min="20" max="20" width="10.6640625" customWidth="1"/>
    <col min="21" max="21" width="33.109375" customWidth="1"/>
  </cols>
  <sheetData>
    <row r="1" spans="1:21" s="248" customFormat="1" ht="26.25" customHeight="1" x14ac:dyDescent="0.35">
      <c r="B1" s="249" t="s">
        <v>787</v>
      </c>
      <c r="F1" s="250"/>
      <c r="G1" s="251"/>
      <c r="H1" s="252"/>
      <c r="P1" s="252"/>
      <c r="Q1" s="252"/>
      <c r="R1" s="252"/>
      <c r="S1" s="253"/>
    </row>
    <row r="2" spans="1:21" s="248" customFormat="1" ht="13.5" customHeight="1" x14ac:dyDescent="0.25">
      <c r="F2" s="250"/>
      <c r="G2" s="251"/>
      <c r="H2" s="252"/>
      <c r="P2" s="252"/>
      <c r="Q2" s="252"/>
      <c r="R2" s="250"/>
      <c r="S2" s="253"/>
    </row>
    <row r="3" spans="1:21" s="248" customFormat="1" ht="33.75" customHeight="1" x14ac:dyDescent="0.25">
      <c r="A3" s="217" t="s">
        <v>786</v>
      </c>
      <c r="B3" s="216" t="s">
        <v>791</v>
      </c>
      <c r="C3" s="217" t="s">
        <v>535</v>
      </c>
      <c r="D3" s="217" t="s">
        <v>792</v>
      </c>
      <c r="E3" s="218" t="s">
        <v>785</v>
      </c>
      <c r="F3" s="217" t="s">
        <v>533</v>
      </c>
      <c r="G3" s="217" t="s">
        <v>532</v>
      </c>
      <c r="H3" s="217" t="s">
        <v>793</v>
      </c>
      <c r="I3" s="252" t="s">
        <v>582</v>
      </c>
      <c r="J3" s="252" t="s">
        <v>582</v>
      </c>
      <c r="K3" s="252"/>
      <c r="L3" s="252"/>
      <c r="M3" s="252"/>
      <c r="P3" s="251"/>
      <c r="Q3" s="252"/>
      <c r="R3" s="252"/>
      <c r="S3" s="253"/>
    </row>
    <row r="4" spans="1:21" s="248" customFormat="1" x14ac:dyDescent="0.25">
      <c r="F4" s="250"/>
      <c r="G4" s="251"/>
      <c r="H4" s="252"/>
      <c r="J4" s="248" t="s">
        <v>582</v>
      </c>
      <c r="P4" s="252"/>
      <c r="Q4" s="252"/>
      <c r="R4" s="252"/>
      <c r="S4" s="253"/>
    </row>
    <row r="5" spans="1:21" s="248" customFormat="1" x14ac:dyDescent="0.25">
      <c r="A5" s="248" t="s">
        <v>784</v>
      </c>
      <c r="B5" s="252" t="s">
        <v>15</v>
      </c>
      <c r="C5" s="254">
        <v>39896</v>
      </c>
      <c r="D5" s="252" t="s">
        <v>18</v>
      </c>
      <c r="E5" s="248" t="s">
        <v>621</v>
      </c>
      <c r="F5" s="255">
        <v>53.3</v>
      </c>
      <c r="G5" s="256">
        <f t="shared" ref="G5:G29" si="0">453.59237*+S5</f>
        <v>1805.2976326</v>
      </c>
      <c r="H5" s="257">
        <v>0.01</v>
      </c>
      <c r="N5" s="248" t="s">
        <v>750</v>
      </c>
      <c r="O5" s="254">
        <v>39896</v>
      </c>
      <c r="P5" s="257">
        <v>0.01</v>
      </c>
      <c r="Q5" s="252">
        <v>0.01</v>
      </c>
      <c r="R5" s="252">
        <v>1</v>
      </c>
      <c r="S5" s="253">
        <v>3.98</v>
      </c>
      <c r="T5" s="248" t="s">
        <v>741</v>
      </c>
      <c r="U5" s="248" t="s">
        <v>783</v>
      </c>
    </row>
    <row r="6" spans="1:21" s="248" customFormat="1" x14ac:dyDescent="0.25">
      <c r="A6" s="248" t="s">
        <v>782</v>
      </c>
      <c r="B6" s="252" t="s">
        <v>15</v>
      </c>
      <c r="C6" s="254">
        <v>39896</v>
      </c>
      <c r="D6" s="252" t="s">
        <v>18</v>
      </c>
      <c r="E6" s="248" t="s">
        <v>618</v>
      </c>
      <c r="F6" s="255">
        <v>55.3</v>
      </c>
      <c r="G6" s="256">
        <f t="shared" si="0"/>
        <v>2399.5036373000003</v>
      </c>
      <c r="H6" s="257">
        <v>0.02</v>
      </c>
      <c r="N6" s="248" t="s">
        <v>750</v>
      </c>
      <c r="O6" s="254">
        <v>39896</v>
      </c>
      <c r="P6" s="257">
        <v>0.02</v>
      </c>
      <c r="Q6" s="252">
        <v>0.02</v>
      </c>
      <c r="R6" s="252">
        <v>2</v>
      </c>
      <c r="S6" s="253">
        <v>5.29</v>
      </c>
      <c r="T6" s="248" t="s">
        <v>741</v>
      </c>
    </row>
    <row r="7" spans="1:21" s="248" customFormat="1" x14ac:dyDescent="0.25">
      <c r="A7" s="248" t="s">
        <v>781</v>
      </c>
      <c r="B7" s="252" t="s">
        <v>15</v>
      </c>
      <c r="C7" s="254">
        <v>39896</v>
      </c>
      <c r="D7" s="252" t="s">
        <v>18</v>
      </c>
      <c r="E7" s="248" t="s">
        <v>615</v>
      </c>
      <c r="F7" s="255">
        <v>58.5</v>
      </c>
      <c r="G7" s="256">
        <f t="shared" si="0"/>
        <v>2104.6685968000002</v>
      </c>
      <c r="H7" s="257" t="s">
        <v>23</v>
      </c>
      <c r="N7" s="248" t="s">
        <v>750</v>
      </c>
      <c r="O7" s="254">
        <v>39896</v>
      </c>
      <c r="P7" s="257" t="s">
        <v>23</v>
      </c>
      <c r="Q7" s="252" t="s">
        <v>23</v>
      </c>
      <c r="R7" s="252">
        <v>3</v>
      </c>
      <c r="S7" s="253">
        <v>4.6399999999999997</v>
      </c>
      <c r="T7" s="248" t="s">
        <v>741</v>
      </c>
    </row>
    <row r="8" spans="1:21" s="248" customFormat="1" x14ac:dyDescent="0.25">
      <c r="A8" s="248" t="s">
        <v>780</v>
      </c>
      <c r="B8" s="252" t="s">
        <v>15</v>
      </c>
      <c r="C8" s="254">
        <v>39896</v>
      </c>
      <c r="D8" s="252" t="s">
        <v>18</v>
      </c>
      <c r="E8" s="248" t="s">
        <v>613</v>
      </c>
      <c r="F8" s="255">
        <v>59.8</v>
      </c>
      <c r="G8" s="256">
        <f t="shared" si="0"/>
        <v>2240.7463078000001</v>
      </c>
      <c r="H8" s="257" t="s">
        <v>23</v>
      </c>
      <c r="N8" s="248" t="s">
        <v>750</v>
      </c>
      <c r="O8" s="254">
        <v>39896</v>
      </c>
      <c r="P8" s="257" t="s">
        <v>23</v>
      </c>
      <c r="Q8" s="252" t="s">
        <v>23</v>
      </c>
      <c r="R8" s="252">
        <v>4</v>
      </c>
      <c r="S8" s="253">
        <v>4.9400000000000004</v>
      </c>
      <c r="T8" s="248" t="s">
        <v>741</v>
      </c>
    </row>
    <row r="9" spans="1:21" s="248" customFormat="1" x14ac:dyDescent="0.25">
      <c r="A9" s="248" t="s">
        <v>779</v>
      </c>
      <c r="B9" s="252" t="s">
        <v>15</v>
      </c>
      <c r="C9" s="254">
        <v>39896</v>
      </c>
      <c r="D9" s="252" t="s">
        <v>18</v>
      </c>
      <c r="E9" s="248" t="s">
        <v>611</v>
      </c>
      <c r="F9" s="255">
        <v>59.5</v>
      </c>
      <c r="G9" s="256">
        <f t="shared" si="0"/>
        <v>2431.2551032000001</v>
      </c>
      <c r="H9" s="257" t="s">
        <v>23</v>
      </c>
      <c r="N9" s="248" t="s">
        <v>750</v>
      </c>
      <c r="O9" s="254">
        <v>39896</v>
      </c>
      <c r="P9" s="257" t="s">
        <v>23</v>
      </c>
      <c r="Q9" s="252" t="s">
        <v>23</v>
      </c>
      <c r="R9" s="252">
        <v>5</v>
      </c>
      <c r="S9" s="253">
        <v>5.36</v>
      </c>
      <c r="T9" s="248" t="s">
        <v>756</v>
      </c>
    </row>
    <row r="10" spans="1:21" s="248" customFormat="1" x14ac:dyDescent="0.25">
      <c r="A10" s="248" t="s">
        <v>778</v>
      </c>
      <c r="B10" s="252" t="s">
        <v>15</v>
      </c>
      <c r="C10" s="254">
        <v>39896</v>
      </c>
      <c r="D10" s="252" t="s">
        <v>18</v>
      </c>
      <c r="E10" s="248" t="s">
        <v>609</v>
      </c>
      <c r="F10" s="255">
        <v>58</v>
      </c>
      <c r="G10" s="256">
        <f t="shared" si="0"/>
        <v>2113.7404442000002</v>
      </c>
      <c r="H10" s="257">
        <v>0.02</v>
      </c>
      <c r="N10" s="248" t="s">
        <v>750</v>
      </c>
      <c r="O10" s="254">
        <v>39896</v>
      </c>
      <c r="P10" s="257">
        <v>0.02</v>
      </c>
      <c r="Q10" s="252">
        <v>0.02</v>
      </c>
      <c r="R10" s="252">
        <v>6</v>
      </c>
      <c r="S10" s="253">
        <v>4.66</v>
      </c>
      <c r="T10" s="248" t="s">
        <v>741</v>
      </c>
      <c r="U10" s="248" t="s">
        <v>777</v>
      </c>
    </row>
    <row r="11" spans="1:21" s="248" customFormat="1" x14ac:dyDescent="0.25">
      <c r="A11" s="248" t="s">
        <v>776</v>
      </c>
      <c r="B11" s="252" t="s">
        <v>15</v>
      </c>
      <c r="C11" s="254">
        <v>39896</v>
      </c>
      <c r="D11" s="252" t="s">
        <v>18</v>
      </c>
      <c r="E11" s="248" t="s">
        <v>607</v>
      </c>
      <c r="F11" s="255">
        <v>54.8</v>
      </c>
      <c r="G11" s="256">
        <f t="shared" si="0"/>
        <v>1941.3753436000002</v>
      </c>
      <c r="H11" s="257">
        <v>0.04</v>
      </c>
      <c r="N11" s="248" t="s">
        <v>750</v>
      </c>
      <c r="O11" s="254">
        <v>39896</v>
      </c>
      <c r="P11" s="257">
        <v>0.04</v>
      </c>
      <c r="Q11" s="252">
        <v>0.04</v>
      </c>
      <c r="R11" s="252">
        <v>7</v>
      </c>
      <c r="S11" s="253">
        <v>4.28</v>
      </c>
      <c r="T11" s="248" t="s">
        <v>741</v>
      </c>
    </row>
    <row r="12" spans="1:21" s="248" customFormat="1" x14ac:dyDescent="0.25">
      <c r="A12" s="248" t="s">
        <v>775</v>
      </c>
      <c r="B12" s="252" t="s">
        <v>15</v>
      </c>
      <c r="C12" s="254">
        <v>39896</v>
      </c>
      <c r="D12" s="252" t="s">
        <v>18</v>
      </c>
      <c r="E12" s="248" t="s">
        <v>605</v>
      </c>
      <c r="F12" s="255">
        <v>61</v>
      </c>
      <c r="G12" s="256">
        <f t="shared" si="0"/>
        <v>2544.6531957000002</v>
      </c>
      <c r="H12" s="257" t="s">
        <v>23</v>
      </c>
      <c r="N12" s="248" t="s">
        <v>750</v>
      </c>
      <c r="O12" s="254">
        <v>39896</v>
      </c>
      <c r="P12" s="257" t="s">
        <v>23</v>
      </c>
      <c r="Q12" s="252" t="s">
        <v>23</v>
      </c>
      <c r="R12" s="252">
        <v>8</v>
      </c>
      <c r="S12" s="253">
        <v>5.61</v>
      </c>
      <c r="T12" s="248" t="s">
        <v>741</v>
      </c>
    </row>
    <row r="13" spans="1:21" s="248" customFormat="1" x14ac:dyDescent="0.25">
      <c r="A13" s="248" t="s">
        <v>774</v>
      </c>
      <c r="B13" s="252" t="s">
        <v>15</v>
      </c>
      <c r="C13" s="254">
        <v>39896</v>
      </c>
      <c r="D13" s="252" t="s">
        <v>18</v>
      </c>
      <c r="E13" s="248" t="s">
        <v>603</v>
      </c>
      <c r="F13" s="255">
        <v>58.9</v>
      </c>
      <c r="G13" s="256">
        <f t="shared" si="0"/>
        <v>2122.8122915999998</v>
      </c>
      <c r="H13" s="257" t="s">
        <v>23</v>
      </c>
      <c r="N13" s="248" t="s">
        <v>750</v>
      </c>
      <c r="O13" s="254">
        <v>39896</v>
      </c>
      <c r="P13" s="257" t="s">
        <v>23</v>
      </c>
      <c r="Q13" s="252" t="s">
        <v>23</v>
      </c>
      <c r="R13" s="252">
        <v>9</v>
      </c>
      <c r="S13" s="253">
        <v>4.68</v>
      </c>
      <c r="T13" s="248" t="s">
        <v>756</v>
      </c>
    </row>
    <row r="14" spans="1:21" s="248" customFormat="1" x14ac:dyDescent="0.25">
      <c r="A14" s="248" t="s">
        <v>773</v>
      </c>
      <c r="B14" s="252" t="s">
        <v>15</v>
      </c>
      <c r="C14" s="254">
        <v>39896</v>
      </c>
      <c r="D14" s="252" t="s">
        <v>18</v>
      </c>
      <c r="E14" s="248" t="s">
        <v>601</v>
      </c>
      <c r="F14" s="255">
        <v>57.8</v>
      </c>
      <c r="G14" s="256">
        <f t="shared" si="0"/>
        <v>2503.8298823999999</v>
      </c>
      <c r="H14" s="257" t="s">
        <v>23</v>
      </c>
      <c r="N14" s="248" t="s">
        <v>750</v>
      </c>
      <c r="O14" s="254">
        <v>39896</v>
      </c>
      <c r="P14" s="257" t="s">
        <v>23</v>
      </c>
      <c r="Q14" s="252" t="s">
        <v>23</v>
      </c>
      <c r="R14" s="252">
        <v>10</v>
      </c>
      <c r="S14" s="253">
        <v>5.52</v>
      </c>
      <c r="T14" s="248" t="s">
        <v>756</v>
      </c>
    </row>
    <row r="15" spans="1:21" s="248" customFormat="1" x14ac:dyDescent="0.25">
      <c r="A15" s="248" t="s">
        <v>772</v>
      </c>
      <c r="B15" s="252" t="s">
        <v>15</v>
      </c>
      <c r="C15" s="254">
        <v>39896</v>
      </c>
      <c r="D15" s="252" t="s">
        <v>18</v>
      </c>
      <c r="E15" s="248" t="s">
        <v>599</v>
      </c>
      <c r="F15" s="255">
        <v>52.8</v>
      </c>
      <c r="G15" s="256">
        <f t="shared" si="0"/>
        <v>1750.8665481999999</v>
      </c>
      <c r="H15" s="257" t="s">
        <v>23</v>
      </c>
      <c r="N15" s="248" t="s">
        <v>750</v>
      </c>
      <c r="O15" s="254">
        <v>39896</v>
      </c>
      <c r="P15" s="257" t="s">
        <v>23</v>
      </c>
      <c r="Q15" s="252" t="s">
        <v>23</v>
      </c>
      <c r="R15" s="252">
        <v>11</v>
      </c>
      <c r="S15" s="253">
        <v>3.86</v>
      </c>
      <c r="T15" s="248" t="s">
        <v>756</v>
      </c>
      <c r="U15" s="248" t="s">
        <v>771</v>
      </c>
    </row>
    <row r="16" spans="1:21" s="248" customFormat="1" x14ac:dyDescent="0.25">
      <c r="A16" s="248" t="s">
        <v>770</v>
      </c>
      <c r="B16" s="252" t="s">
        <v>15</v>
      </c>
      <c r="C16" s="254">
        <v>39896</v>
      </c>
      <c r="D16" s="252" t="s">
        <v>18</v>
      </c>
      <c r="E16" s="248" t="s">
        <v>595</v>
      </c>
      <c r="F16" s="255">
        <v>55.5</v>
      </c>
      <c r="G16" s="256">
        <f t="shared" si="0"/>
        <v>2113.7404442000002</v>
      </c>
      <c r="H16" s="257">
        <v>0.1</v>
      </c>
      <c r="N16" s="248" t="s">
        <v>750</v>
      </c>
      <c r="O16" s="254">
        <v>39896</v>
      </c>
      <c r="P16" s="257">
        <v>0.1</v>
      </c>
      <c r="Q16" s="252">
        <v>0.1</v>
      </c>
      <c r="R16" s="252">
        <v>13</v>
      </c>
      <c r="S16" s="253">
        <v>4.66</v>
      </c>
      <c r="T16" s="248" t="s">
        <v>741</v>
      </c>
    </row>
    <row r="17" spans="1:21" s="248" customFormat="1" x14ac:dyDescent="0.25">
      <c r="A17" s="248" t="s">
        <v>769</v>
      </c>
      <c r="B17" s="252" t="s">
        <v>15</v>
      </c>
      <c r="C17" s="254">
        <v>39896</v>
      </c>
      <c r="D17" s="252" t="s">
        <v>18</v>
      </c>
      <c r="E17" s="248" t="s">
        <v>593</v>
      </c>
      <c r="F17" s="255">
        <v>54.8</v>
      </c>
      <c r="G17" s="256">
        <f t="shared" si="0"/>
        <v>2181.7792996999997</v>
      </c>
      <c r="H17" s="257">
        <v>0.04</v>
      </c>
      <c r="N17" s="248" t="s">
        <v>750</v>
      </c>
      <c r="O17" s="254">
        <v>39896</v>
      </c>
      <c r="P17" s="257">
        <v>0.04</v>
      </c>
      <c r="Q17" s="252">
        <v>0.04</v>
      </c>
      <c r="R17" s="252">
        <v>14</v>
      </c>
      <c r="S17" s="253">
        <v>4.8099999999999996</v>
      </c>
      <c r="T17" s="248" t="s">
        <v>756</v>
      </c>
    </row>
    <row r="18" spans="1:21" s="248" customFormat="1" x14ac:dyDescent="0.25">
      <c r="A18" s="248" t="s">
        <v>768</v>
      </c>
      <c r="B18" s="252" t="s">
        <v>15</v>
      </c>
      <c r="C18" s="254">
        <v>39896</v>
      </c>
      <c r="D18" s="252" t="s">
        <v>18</v>
      </c>
      <c r="E18" s="248" t="s">
        <v>590</v>
      </c>
      <c r="F18" s="255">
        <v>57.4</v>
      </c>
      <c r="G18" s="256">
        <f t="shared" si="0"/>
        <v>2467.5424928000002</v>
      </c>
      <c r="H18" s="257">
        <v>0.01</v>
      </c>
      <c r="N18" s="248" t="s">
        <v>750</v>
      </c>
      <c r="O18" s="254">
        <v>39896</v>
      </c>
      <c r="P18" s="257">
        <v>0.01</v>
      </c>
      <c r="Q18" s="252">
        <v>0.01</v>
      </c>
      <c r="R18" s="252">
        <v>15</v>
      </c>
      <c r="S18" s="253">
        <v>5.44</v>
      </c>
      <c r="T18" s="248" t="s">
        <v>756</v>
      </c>
    </row>
    <row r="19" spans="1:21" s="248" customFormat="1" x14ac:dyDescent="0.25">
      <c r="A19" s="248" t="s">
        <v>767</v>
      </c>
      <c r="B19" s="252" t="s">
        <v>15</v>
      </c>
      <c r="C19" s="254">
        <v>39896</v>
      </c>
      <c r="D19" s="252" t="s">
        <v>18</v>
      </c>
      <c r="E19" s="248" t="s">
        <v>766</v>
      </c>
      <c r="F19" s="255">
        <v>57.5</v>
      </c>
      <c r="G19" s="256">
        <f t="shared" si="0"/>
        <v>2358.6803240000004</v>
      </c>
      <c r="H19" s="257">
        <v>0.06</v>
      </c>
      <c r="N19" s="248" t="s">
        <v>750</v>
      </c>
      <c r="O19" s="254">
        <v>39896</v>
      </c>
      <c r="P19" s="257">
        <v>0.06</v>
      </c>
      <c r="Q19" s="252">
        <v>0.06</v>
      </c>
      <c r="R19" s="252">
        <v>16</v>
      </c>
      <c r="S19" s="253">
        <v>5.2</v>
      </c>
      <c r="T19" s="248" t="s">
        <v>756</v>
      </c>
      <c r="U19" s="248" t="s">
        <v>765</v>
      </c>
    </row>
    <row r="20" spans="1:21" s="248" customFormat="1" x14ac:dyDescent="0.25">
      <c r="A20" s="248" t="s">
        <v>764</v>
      </c>
      <c r="B20" s="252" t="s">
        <v>15</v>
      </c>
      <c r="C20" s="254">
        <v>39896</v>
      </c>
      <c r="D20" s="252" t="s">
        <v>18</v>
      </c>
      <c r="E20" s="248" t="s">
        <v>586</v>
      </c>
      <c r="F20" s="255">
        <v>56.8</v>
      </c>
      <c r="G20" s="256">
        <f t="shared" si="0"/>
        <v>2381.3599425000002</v>
      </c>
      <c r="H20" s="257">
        <v>0.01</v>
      </c>
      <c r="N20" s="248" t="s">
        <v>750</v>
      </c>
      <c r="O20" s="254">
        <v>39896</v>
      </c>
      <c r="P20" s="257">
        <v>0.01</v>
      </c>
      <c r="Q20" s="252">
        <v>0.01</v>
      </c>
      <c r="R20" s="252">
        <v>19</v>
      </c>
      <c r="S20" s="253">
        <v>5.25</v>
      </c>
      <c r="T20" s="248" t="s">
        <v>756</v>
      </c>
    </row>
    <row r="21" spans="1:21" s="248" customFormat="1" x14ac:dyDescent="0.25">
      <c r="A21" s="248" t="s">
        <v>763</v>
      </c>
      <c r="B21" s="252" t="s">
        <v>15</v>
      </c>
      <c r="C21" s="254">
        <v>39896</v>
      </c>
      <c r="D21" s="252" t="s">
        <v>18</v>
      </c>
      <c r="E21" s="248" t="s">
        <v>584</v>
      </c>
      <c r="F21" s="255">
        <v>60</v>
      </c>
      <c r="G21" s="256">
        <f t="shared" si="0"/>
        <v>2408.5754846999998</v>
      </c>
      <c r="H21" s="257">
        <v>0.04</v>
      </c>
      <c r="N21" s="248" t="s">
        <v>750</v>
      </c>
      <c r="O21" s="254">
        <v>39896</v>
      </c>
      <c r="P21" s="257">
        <v>0.04</v>
      </c>
      <c r="Q21" s="252">
        <v>0.04</v>
      </c>
      <c r="R21" s="252">
        <v>20</v>
      </c>
      <c r="S21" s="253">
        <v>5.31</v>
      </c>
      <c r="T21" s="248" t="s">
        <v>741</v>
      </c>
    </row>
    <row r="22" spans="1:21" s="248" customFormat="1" x14ac:dyDescent="0.25">
      <c r="A22" s="248" t="s">
        <v>762</v>
      </c>
      <c r="B22" s="252" t="s">
        <v>15</v>
      </c>
      <c r="C22" s="254">
        <v>39896</v>
      </c>
      <c r="D22" s="252" t="s">
        <v>18</v>
      </c>
      <c r="E22" s="248" t="s">
        <v>761</v>
      </c>
      <c r="F22" s="255">
        <v>54.8</v>
      </c>
      <c r="G22" s="256">
        <f t="shared" si="0"/>
        <v>1805.2976326</v>
      </c>
      <c r="H22" s="257">
        <v>0.03</v>
      </c>
      <c r="N22" s="248" t="s">
        <v>750</v>
      </c>
      <c r="O22" s="254">
        <v>39896</v>
      </c>
      <c r="P22" s="257">
        <v>0.03</v>
      </c>
      <c r="Q22" s="252">
        <v>0.03</v>
      </c>
      <c r="R22" s="252">
        <v>21</v>
      </c>
      <c r="S22" s="253">
        <v>3.98</v>
      </c>
      <c r="T22" s="248" t="s">
        <v>741</v>
      </c>
      <c r="U22" s="248" t="s">
        <v>760</v>
      </c>
    </row>
    <row r="23" spans="1:21" s="248" customFormat="1" x14ac:dyDescent="0.25">
      <c r="A23" s="248" t="s">
        <v>759</v>
      </c>
      <c r="B23" s="252" t="s">
        <v>15</v>
      </c>
      <c r="C23" s="254">
        <v>39896</v>
      </c>
      <c r="D23" s="252" t="s">
        <v>18</v>
      </c>
      <c r="E23" s="248" t="s">
        <v>686</v>
      </c>
      <c r="F23" s="255">
        <v>60.5</v>
      </c>
      <c r="G23" s="256">
        <f t="shared" si="0"/>
        <v>2844.0241599000001</v>
      </c>
      <c r="H23" s="257" t="s">
        <v>23</v>
      </c>
      <c r="N23" s="248" t="s">
        <v>750</v>
      </c>
      <c r="O23" s="254">
        <v>39896</v>
      </c>
      <c r="P23" s="257" t="s">
        <v>23</v>
      </c>
      <c r="Q23" s="252" t="s">
        <v>23</v>
      </c>
      <c r="R23" s="252">
        <v>22</v>
      </c>
      <c r="S23" s="253">
        <v>6.27</v>
      </c>
      <c r="T23" s="248" t="s">
        <v>756</v>
      </c>
    </row>
    <row r="24" spans="1:21" s="248" customFormat="1" x14ac:dyDescent="0.25">
      <c r="A24" s="248" t="s">
        <v>758</v>
      </c>
      <c r="B24" s="252" t="s">
        <v>15</v>
      </c>
      <c r="C24" s="254">
        <v>39896</v>
      </c>
      <c r="D24" s="252" t="s">
        <v>18</v>
      </c>
      <c r="E24" s="248" t="s">
        <v>684</v>
      </c>
      <c r="F24" s="255">
        <v>54.5</v>
      </c>
      <c r="G24" s="256">
        <f t="shared" si="0"/>
        <v>2063.8452834999998</v>
      </c>
      <c r="H24" s="257">
        <v>0.01</v>
      </c>
      <c r="N24" s="248" t="s">
        <v>750</v>
      </c>
      <c r="O24" s="254">
        <v>39896</v>
      </c>
      <c r="P24" s="257">
        <v>0.01</v>
      </c>
      <c r="Q24" s="252">
        <v>0.01</v>
      </c>
      <c r="R24" s="252">
        <v>23</v>
      </c>
      <c r="S24" s="253">
        <v>4.55</v>
      </c>
      <c r="T24" s="248" t="s">
        <v>756</v>
      </c>
    </row>
    <row r="25" spans="1:21" s="248" customFormat="1" x14ac:dyDescent="0.25">
      <c r="A25" s="248" t="s">
        <v>757</v>
      </c>
      <c r="B25" s="252" t="s">
        <v>15</v>
      </c>
      <c r="C25" s="254">
        <v>39896</v>
      </c>
      <c r="D25" s="252" t="s">
        <v>18</v>
      </c>
      <c r="E25" s="248" t="s">
        <v>682</v>
      </c>
      <c r="F25" s="255">
        <v>59.5</v>
      </c>
      <c r="G25" s="256">
        <f t="shared" si="0"/>
        <v>2449.3987980000002</v>
      </c>
      <c r="H25" s="257">
        <v>0.03</v>
      </c>
      <c r="N25" s="248" t="s">
        <v>750</v>
      </c>
      <c r="O25" s="254">
        <v>39896</v>
      </c>
      <c r="P25" s="257">
        <v>0.03</v>
      </c>
      <c r="Q25" s="252">
        <v>0.03</v>
      </c>
      <c r="R25" s="252">
        <v>25</v>
      </c>
      <c r="S25" s="253">
        <v>5.4</v>
      </c>
      <c r="T25" s="248" t="s">
        <v>756</v>
      </c>
    </row>
    <row r="26" spans="1:21" s="248" customFormat="1" x14ac:dyDescent="0.25">
      <c r="A26" s="248" t="s">
        <v>755</v>
      </c>
      <c r="B26" s="252" t="s">
        <v>15</v>
      </c>
      <c r="C26" s="254">
        <v>39903</v>
      </c>
      <c r="D26" s="252" t="s">
        <v>18</v>
      </c>
      <c r="E26" s="248" t="s">
        <v>621</v>
      </c>
      <c r="F26" s="255">
        <v>58.5</v>
      </c>
      <c r="G26" s="256">
        <f t="shared" si="0"/>
        <v>2721.55422</v>
      </c>
      <c r="H26" s="257">
        <v>0.06</v>
      </c>
      <c r="N26" s="248" t="s">
        <v>750</v>
      </c>
      <c r="O26" s="254">
        <v>39903</v>
      </c>
      <c r="P26" s="257">
        <v>0.06</v>
      </c>
      <c r="Q26" s="252">
        <v>0.06</v>
      </c>
      <c r="R26" s="252">
        <v>1</v>
      </c>
      <c r="S26" s="253">
        <v>6</v>
      </c>
      <c r="T26" s="248" t="s">
        <v>550</v>
      </c>
      <c r="U26" s="248" t="s">
        <v>754</v>
      </c>
    </row>
    <row r="27" spans="1:21" s="248" customFormat="1" x14ac:dyDescent="0.25">
      <c r="A27" s="248" t="s">
        <v>753</v>
      </c>
      <c r="B27" s="252" t="s">
        <v>15</v>
      </c>
      <c r="C27" s="254">
        <v>39903</v>
      </c>
      <c r="D27" s="252" t="s">
        <v>18</v>
      </c>
      <c r="E27" s="248" t="s">
        <v>607</v>
      </c>
      <c r="F27" s="255">
        <v>60.5</v>
      </c>
      <c r="G27" s="256">
        <f t="shared" si="0"/>
        <v>2816.8086177</v>
      </c>
      <c r="H27" s="257" t="s">
        <v>23</v>
      </c>
      <c r="N27" s="248" t="s">
        <v>750</v>
      </c>
      <c r="O27" s="254">
        <v>39903</v>
      </c>
      <c r="P27" s="257" t="s">
        <v>23</v>
      </c>
      <c r="Q27" s="252" t="s">
        <v>23</v>
      </c>
      <c r="R27" s="252">
        <v>7</v>
      </c>
      <c r="S27" s="253">
        <v>6.21</v>
      </c>
      <c r="T27" s="248" t="s">
        <v>550</v>
      </c>
    </row>
    <row r="28" spans="1:21" s="248" customFormat="1" x14ac:dyDescent="0.25">
      <c r="A28" s="248" t="s">
        <v>752</v>
      </c>
      <c r="B28" s="252" t="s">
        <v>15</v>
      </c>
      <c r="C28" s="254">
        <v>39903</v>
      </c>
      <c r="D28" s="252" t="s">
        <v>18</v>
      </c>
      <c r="E28" s="248" t="s">
        <v>605</v>
      </c>
      <c r="F28" s="255">
        <v>53</v>
      </c>
      <c r="G28" s="256">
        <f t="shared" si="0"/>
        <v>1818.9054037000001</v>
      </c>
      <c r="H28" s="257">
        <v>7.0000000000000007E-2</v>
      </c>
      <c r="N28" s="248" t="s">
        <v>750</v>
      </c>
      <c r="O28" s="254">
        <v>39903</v>
      </c>
      <c r="P28" s="257">
        <v>7.0000000000000007E-2</v>
      </c>
      <c r="Q28" s="252">
        <v>7.0000000000000007E-2</v>
      </c>
      <c r="R28" s="252">
        <v>8</v>
      </c>
      <c r="S28" s="253">
        <v>4.01</v>
      </c>
      <c r="T28" s="248" t="s">
        <v>550</v>
      </c>
    </row>
    <row r="29" spans="1:21" s="248" customFormat="1" x14ac:dyDescent="0.25">
      <c r="A29" s="248" t="s">
        <v>751</v>
      </c>
      <c r="B29" s="252" t="s">
        <v>15</v>
      </c>
      <c r="C29" s="254">
        <v>39903</v>
      </c>
      <c r="D29" s="252" t="s">
        <v>18</v>
      </c>
      <c r="E29" s="248" t="s">
        <v>603</v>
      </c>
      <c r="F29" s="255">
        <v>58.3</v>
      </c>
      <c r="G29" s="256">
        <f t="shared" si="0"/>
        <v>2785.0571518000002</v>
      </c>
      <c r="H29" s="257">
        <v>0.05</v>
      </c>
      <c r="N29" s="248" t="s">
        <v>750</v>
      </c>
      <c r="O29" s="254">
        <v>39903</v>
      </c>
      <c r="P29" s="257">
        <v>0.05</v>
      </c>
      <c r="Q29" s="252">
        <v>0.05</v>
      </c>
      <c r="R29" s="252">
        <v>9</v>
      </c>
      <c r="S29" s="253">
        <v>6.14</v>
      </c>
      <c r="T29" s="248" t="s">
        <v>550</v>
      </c>
    </row>
    <row r="30" spans="1:21" s="258" customFormat="1" x14ac:dyDescent="0.25">
      <c r="B30" s="259"/>
      <c r="C30" s="260"/>
      <c r="D30" s="259"/>
      <c r="F30" s="255"/>
      <c r="G30" s="261"/>
      <c r="H30" s="262"/>
      <c r="N30" s="258" t="s">
        <v>582</v>
      </c>
      <c r="O30" s="260"/>
      <c r="P30" s="262"/>
      <c r="Q30" s="259"/>
      <c r="R30" s="259"/>
      <c r="S30" s="263"/>
    </row>
    <row r="31" spans="1:21" s="248" customFormat="1" x14ac:dyDescent="0.25">
      <c r="A31" s="248" t="s">
        <v>749</v>
      </c>
      <c r="B31" s="252" t="s">
        <v>44</v>
      </c>
      <c r="C31" s="254">
        <v>39892</v>
      </c>
      <c r="D31" s="252" t="s">
        <v>18</v>
      </c>
      <c r="E31" s="248" t="s">
        <v>615</v>
      </c>
      <c r="F31" s="255">
        <v>61</v>
      </c>
      <c r="G31" s="256">
        <f t="shared" ref="G31:G37" si="1">453.59237*+S31</f>
        <v>3229.5776744</v>
      </c>
      <c r="H31" s="257">
        <v>0.09</v>
      </c>
      <c r="N31" s="248" t="s">
        <v>702</v>
      </c>
      <c r="O31" s="254">
        <v>39892</v>
      </c>
      <c r="P31" s="257">
        <v>0.09</v>
      </c>
      <c r="Q31" s="252">
        <v>0.09</v>
      </c>
      <c r="R31" s="252">
        <v>3</v>
      </c>
      <c r="S31" s="253">
        <v>7.12</v>
      </c>
      <c r="T31" s="248" t="s">
        <v>741</v>
      </c>
    </row>
    <row r="32" spans="1:21" s="248" customFormat="1" x14ac:dyDescent="0.25">
      <c r="A32" s="248" t="s">
        <v>748</v>
      </c>
      <c r="B32" s="252" t="s">
        <v>44</v>
      </c>
      <c r="C32" s="254">
        <v>39892</v>
      </c>
      <c r="D32" s="252" t="s">
        <v>18</v>
      </c>
      <c r="E32" s="248" t="s">
        <v>613</v>
      </c>
      <c r="F32" s="255">
        <v>61</v>
      </c>
      <c r="G32" s="256">
        <f t="shared" si="1"/>
        <v>3252.2572929000003</v>
      </c>
      <c r="H32" s="257">
        <v>0.08</v>
      </c>
      <c r="N32" s="248" t="s">
        <v>702</v>
      </c>
      <c r="O32" s="254">
        <v>39892</v>
      </c>
      <c r="P32" s="257">
        <v>0.08</v>
      </c>
      <c r="Q32" s="252">
        <v>0.08</v>
      </c>
      <c r="R32" s="252">
        <v>4</v>
      </c>
      <c r="S32" s="253">
        <v>7.17</v>
      </c>
      <c r="T32" s="248" t="s">
        <v>741</v>
      </c>
    </row>
    <row r="33" spans="1:21" s="248" customFormat="1" x14ac:dyDescent="0.25">
      <c r="A33" s="248" t="s">
        <v>747</v>
      </c>
      <c r="B33" s="252" t="s">
        <v>44</v>
      </c>
      <c r="C33" s="254">
        <v>39892</v>
      </c>
      <c r="D33" s="252" t="s">
        <v>18</v>
      </c>
      <c r="E33" s="248" t="s">
        <v>611</v>
      </c>
      <c r="F33" s="255">
        <v>60</v>
      </c>
      <c r="G33" s="256">
        <f t="shared" si="1"/>
        <v>3147.9310478000002</v>
      </c>
      <c r="H33" s="257">
        <v>0.03</v>
      </c>
      <c r="N33" s="248" t="s">
        <v>702</v>
      </c>
      <c r="O33" s="254">
        <v>39892</v>
      </c>
      <c r="P33" s="257">
        <v>0.03</v>
      </c>
      <c r="Q33" s="252">
        <v>0.03</v>
      </c>
      <c r="R33" s="252">
        <v>5</v>
      </c>
      <c r="S33" s="253">
        <v>6.94</v>
      </c>
      <c r="T33" s="248" t="s">
        <v>741</v>
      </c>
    </row>
    <row r="34" spans="1:21" s="248" customFormat="1" x14ac:dyDescent="0.25">
      <c r="A34" s="248" t="s">
        <v>746</v>
      </c>
      <c r="B34" s="252" t="s">
        <v>44</v>
      </c>
      <c r="C34" s="254">
        <v>39892</v>
      </c>
      <c r="D34" s="252" t="s">
        <v>18</v>
      </c>
      <c r="E34" s="248" t="s">
        <v>609</v>
      </c>
      <c r="F34" s="255">
        <v>50.5</v>
      </c>
      <c r="G34" s="256">
        <f t="shared" si="1"/>
        <v>1755.4024719000001</v>
      </c>
      <c r="H34" s="257">
        <v>0.09</v>
      </c>
      <c r="N34" s="248" t="s">
        <v>702</v>
      </c>
      <c r="O34" s="254">
        <v>39892</v>
      </c>
      <c r="P34" s="257">
        <v>0.09</v>
      </c>
      <c r="Q34" s="252">
        <v>0.09</v>
      </c>
      <c r="R34" s="252">
        <v>6</v>
      </c>
      <c r="S34" s="253">
        <v>3.87</v>
      </c>
      <c r="T34" s="248" t="s">
        <v>741</v>
      </c>
      <c r="U34" s="248" t="s">
        <v>745</v>
      </c>
    </row>
    <row r="35" spans="1:21" s="248" customFormat="1" x14ac:dyDescent="0.25">
      <c r="A35" s="248" t="s">
        <v>744</v>
      </c>
      <c r="B35" s="252" t="s">
        <v>44</v>
      </c>
      <c r="C35" s="254">
        <v>39892</v>
      </c>
      <c r="D35" s="252" t="s">
        <v>18</v>
      </c>
      <c r="E35" s="248" t="s">
        <v>607</v>
      </c>
      <c r="F35" s="255">
        <v>60.8</v>
      </c>
      <c r="G35" s="256">
        <f t="shared" si="1"/>
        <v>2853.0960073000001</v>
      </c>
      <c r="H35" s="257">
        <v>0.04</v>
      </c>
      <c r="N35" s="248" t="s">
        <v>702</v>
      </c>
      <c r="O35" s="254">
        <v>39892</v>
      </c>
      <c r="P35" s="257">
        <v>0.04</v>
      </c>
      <c r="Q35" s="252">
        <v>0.04</v>
      </c>
      <c r="R35" s="252">
        <v>7</v>
      </c>
      <c r="S35" s="253">
        <v>6.29</v>
      </c>
      <c r="T35" s="248" t="s">
        <v>741</v>
      </c>
    </row>
    <row r="36" spans="1:21" s="248" customFormat="1" x14ac:dyDescent="0.25">
      <c r="A36" s="248" t="s">
        <v>743</v>
      </c>
      <c r="B36" s="252" t="s">
        <v>44</v>
      </c>
      <c r="C36" s="254">
        <v>39892</v>
      </c>
      <c r="D36" s="252" t="s">
        <v>18</v>
      </c>
      <c r="E36" s="248" t="s">
        <v>605</v>
      </c>
      <c r="F36" s="255">
        <v>60</v>
      </c>
      <c r="G36" s="256">
        <f t="shared" si="1"/>
        <v>2889.3833969000002</v>
      </c>
      <c r="H36" s="257" t="s">
        <v>23</v>
      </c>
      <c r="N36" s="248" t="s">
        <v>702</v>
      </c>
      <c r="O36" s="254">
        <v>39892</v>
      </c>
      <c r="P36" s="257" t="s">
        <v>23</v>
      </c>
      <c r="Q36" s="252" t="s">
        <v>23</v>
      </c>
      <c r="R36" s="252">
        <v>8</v>
      </c>
      <c r="S36" s="253">
        <v>6.37</v>
      </c>
      <c r="T36" s="248" t="s">
        <v>741</v>
      </c>
    </row>
    <row r="37" spans="1:21" s="248" customFormat="1" x14ac:dyDescent="0.25">
      <c r="A37" s="248" t="s">
        <v>742</v>
      </c>
      <c r="B37" s="252" t="s">
        <v>44</v>
      </c>
      <c r="C37" s="254">
        <v>39892</v>
      </c>
      <c r="D37" s="252" t="s">
        <v>18</v>
      </c>
      <c r="E37" s="248" t="s">
        <v>603</v>
      </c>
      <c r="F37" s="255">
        <v>60.8</v>
      </c>
      <c r="G37" s="256">
        <f t="shared" si="1"/>
        <v>3016.3892605000001</v>
      </c>
      <c r="H37" s="257">
        <v>0.03</v>
      </c>
      <c r="N37" s="248" t="s">
        <v>702</v>
      </c>
      <c r="O37" s="254">
        <v>39892</v>
      </c>
      <c r="P37" s="257">
        <v>0.03</v>
      </c>
      <c r="Q37" s="252">
        <v>0.03</v>
      </c>
      <c r="R37" s="252">
        <v>9</v>
      </c>
      <c r="S37" s="253">
        <v>6.65</v>
      </c>
      <c r="T37" s="248" t="s">
        <v>741</v>
      </c>
    </row>
    <row r="38" spans="1:21" s="248" customFormat="1" x14ac:dyDescent="0.25">
      <c r="A38" s="248" t="s">
        <v>740</v>
      </c>
      <c r="B38" s="252" t="s">
        <v>44</v>
      </c>
      <c r="C38" s="254">
        <v>39895</v>
      </c>
      <c r="D38" s="252" t="s">
        <v>18</v>
      </c>
      <c r="E38" s="248" t="s">
        <v>621</v>
      </c>
      <c r="F38" s="255">
        <v>43.6</v>
      </c>
      <c r="G38" s="256">
        <v>1060</v>
      </c>
      <c r="H38" s="257">
        <v>0.03</v>
      </c>
      <c r="N38" s="248" t="s">
        <v>702</v>
      </c>
      <c r="O38" s="254">
        <v>39895</v>
      </c>
      <c r="P38" s="257">
        <v>0.03</v>
      </c>
      <c r="Q38" s="252">
        <v>0.03</v>
      </c>
      <c r="R38" s="252">
        <v>1</v>
      </c>
      <c r="S38" s="264" t="s">
        <v>548</v>
      </c>
      <c r="T38" s="248" t="s">
        <v>739</v>
      </c>
      <c r="U38" s="248" t="s">
        <v>738</v>
      </c>
    </row>
    <row r="39" spans="1:21" s="248" customFormat="1" x14ac:dyDescent="0.25">
      <c r="A39" s="248" t="s">
        <v>737</v>
      </c>
      <c r="B39" s="252" t="s">
        <v>44</v>
      </c>
      <c r="C39" s="254">
        <v>39909</v>
      </c>
      <c r="D39" s="252" t="s">
        <v>18</v>
      </c>
      <c r="E39" s="248" t="s">
        <v>621</v>
      </c>
      <c r="F39" s="255">
        <v>49</v>
      </c>
      <c r="G39" s="256">
        <f t="shared" ref="G39:G50" si="2">453.59237*+S39</f>
        <v>1351.7052626</v>
      </c>
      <c r="H39" s="257">
        <v>0.03</v>
      </c>
      <c r="N39" s="248" t="s">
        <v>702</v>
      </c>
      <c r="O39" s="254">
        <v>39909</v>
      </c>
      <c r="P39" s="257">
        <v>0.03</v>
      </c>
      <c r="Q39" s="252">
        <v>0.03</v>
      </c>
      <c r="R39" s="252">
        <v>1</v>
      </c>
      <c r="S39" s="253">
        <v>2.98</v>
      </c>
      <c r="T39" s="248" t="s">
        <v>550</v>
      </c>
      <c r="U39" s="248" t="s">
        <v>736</v>
      </c>
    </row>
    <row r="40" spans="1:21" s="248" customFormat="1" x14ac:dyDescent="0.25">
      <c r="A40" s="248" t="s">
        <v>735</v>
      </c>
      <c r="B40" s="252" t="s">
        <v>44</v>
      </c>
      <c r="C40" s="254">
        <v>39909</v>
      </c>
      <c r="D40" s="252" t="s">
        <v>18</v>
      </c>
      <c r="E40" s="248" t="s">
        <v>618</v>
      </c>
      <c r="F40" s="255">
        <v>57.4</v>
      </c>
      <c r="G40" s="256">
        <f t="shared" si="2"/>
        <v>2308.7851633</v>
      </c>
      <c r="H40" s="257">
        <v>0.08</v>
      </c>
      <c r="N40" s="248" t="s">
        <v>702</v>
      </c>
      <c r="O40" s="254">
        <v>39909</v>
      </c>
      <c r="P40" s="257">
        <v>0.08</v>
      </c>
      <c r="Q40" s="252">
        <v>0.08</v>
      </c>
      <c r="R40" s="252">
        <v>2</v>
      </c>
      <c r="S40" s="253">
        <v>5.09</v>
      </c>
      <c r="T40" s="248" t="s">
        <v>550</v>
      </c>
    </row>
    <row r="41" spans="1:21" s="248" customFormat="1" x14ac:dyDescent="0.25">
      <c r="A41" s="248" t="s">
        <v>734</v>
      </c>
      <c r="B41" s="252" t="s">
        <v>44</v>
      </c>
      <c r="C41" s="254">
        <v>39909</v>
      </c>
      <c r="D41" s="252" t="s">
        <v>18</v>
      </c>
      <c r="E41" s="248" t="s">
        <v>615</v>
      </c>
      <c r="F41" s="255">
        <v>54.5</v>
      </c>
      <c r="G41" s="256">
        <f t="shared" si="2"/>
        <v>2023.0219702000002</v>
      </c>
      <c r="H41" s="257" t="s">
        <v>23</v>
      </c>
      <c r="N41" s="248" t="s">
        <v>702</v>
      </c>
      <c r="O41" s="254">
        <v>39909</v>
      </c>
      <c r="P41" s="257" t="s">
        <v>23</v>
      </c>
      <c r="Q41" s="252" t="s">
        <v>23</v>
      </c>
      <c r="R41" s="252">
        <v>3</v>
      </c>
      <c r="S41" s="253">
        <v>4.46</v>
      </c>
      <c r="T41" s="248" t="s">
        <v>550</v>
      </c>
    </row>
    <row r="42" spans="1:21" s="248" customFormat="1" x14ac:dyDescent="0.25">
      <c r="A42" s="248" t="s">
        <v>733</v>
      </c>
      <c r="B42" s="252" t="s">
        <v>44</v>
      </c>
      <c r="C42" s="254">
        <v>39909</v>
      </c>
      <c r="D42" s="252" t="s">
        <v>18</v>
      </c>
      <c r="E42" s="248" t="s">
        <v>613</v>
      </c>
      <c r="F42" s="255">
        <v>55.8</v>
      </c>
      <c r="G42" s="256">
        <f t="shared" si="2"/>
        <v>2326.9288581000001</v>
      </c>
      <c r="H42" s="257">
        <v>0.11</v>
      </c>
      <c r="N42" s="248" t="s">
        <v>702</v>
      </c>
      <c r="O42" s="254">
        <v>39909</v>
      </c>
      <c r="P42" s="257">
        <v>0.11</v>
      </c>
      <c r="Q42" s="252">
        <v>0.11</v>
      </c>
      <c r="R42" s="252">
        <v>4</v>
      </c>
      <c r="S42" s="253">
        <v>5.13</v>
      </c>
      <c r="T42" s="248" t="s">
        <v>550</v>
      </c>
    </row>
    <row r="43" spans="1:21" s="248" customFormat="1" x14ac:dyDescent="0.25">
      <c r="A43" s="248" t="s">
        <v>732</v>
      </c>
      <c r="B43" s="252" t="s">
        <v>44</v>
      </c>
      <c r="C43" s="254">
        <v>39909</v>
      </c>
      <c r="D43" s="252" t="s">
        <v>18</v>
      </c>
      <c r="E43" s="248" t="s">
        <v>611</v>
      </c>
      <c r="F43" s="255">
        <v>56</v>
      </c>
      <c r="G43" s="256">
        <f t="shared" si="2"/>
        <v>2376.8240188</v>
      </c>
      <c r="H43" s="257" t="s">
        <v>23</v>
      </c>
      <c r="N43" s="248" t="s">
        <v>702</v>
      </c>
      <c r="O43" s="254">
        <v>39909</v>
      </c>
      <c r="P43" s="257" t="s">
        <v>23</v>
      </c>
      <c r="Q43" s="252" t="s">
        <v>23</v>
      </c>
      <c r="R43" s="252">
        <v>5</v>
      </c>
      <c r="S43" s="253">
        <v>5.24</v>
      </c>
      <c r="T43" s="248" t="s">
        <v>550</v>
      </c>
    </row>
    <row r="44" spans="1:21" s="248" customFormat="1" x14ac:dyDescent="0.25">
      <c r="A44" s="248" t="s">
        <v>731</v>
      </c>
      <c r="B44" s="252" t="s">
        <v>44</v>
      </c>
      <c r="C44" s="254">
        <v>39909</v>
      </c>
      <c r="D44" s="252" t="s">
        <v>18</v>
      </c>
      <c r="E44" s="248" t="s">
        <v>609</v>
      </c>
      <c r="F44" s="255">
        <v>57</v>
      </c>
      <c r="G44" s="256">
        <f t="shared" si="2"/>
        <v>2458.4706454000002</v>
      </c>
      <c r="H44" s="257">
        <v>0.04</v>
      </c>
      <c r="N44" s="248" t="s">
        <v>702</v>
      </c>
      <c r="O44" s="254">
        <v>39909</v>
      </c>
      <c r="P44" s="257">
        <v>0.04</v>
      </c>
      <c r="Q44" s="252">
        <v>0.04</v>
      </c>
      <c r="R44" s="252">
        <v>6</v>
      </c>
      <c r="S44" s="253">
        <v>5.42</v>
      </c>
      <c r="T44" s="248" t="s">
        <v>550</v>
      </c>
    </row>
    <row r="45" spans="1:21" s="248" customFormat="1" x14ac:dyDescent="0.25">
      <c r="A45" s="248" t="s">
        <v>730</v>
      </c>
      <c r="B45" s="252" t="s">
        <v>44</v>
      </c>
      <c r="C45" s="254">
        <v>39909</v>
      </c>
      <c r="D45" s="252" t="s">
        <v>18</v>
      </c>
      <c r="E45" s="248" t="s">
        <v>607</v>
      </c>
      <c r="F45" s="255">
        <v>49.8</v>
      </c>
      <c r="G45" s="256">
        <f t="shared" si="2"/>
        <v>1428.8159654999999</v>
      </c>
      <c r="H45" s="257" t="s">
        <v>23</v>
      </c>
      <c r="N45" s="248" t="s">
        <v>702</v>
      </c>
      <c r="O45" s="254">
        <v>39909</v>
      </c>
      <c r="P45" s="257" t="s">
        <v>23</v>
      </c>
      <c r="Q45" s="252" t="s">
        <v>23</v>
      </c>
      <c r="R45" s="252">
        <v>7</v>
      </c>
      <c r="S45" s="253">
        <v>3.15</v>
      </c>
      <c r="T45" s="248" t="s">
        <v>550</v>
      </c>
    </row>
    <row r="46" spans="1:21" s="248" customFormat="1" x14ac:dyDescent="0.25">
      <c r="A46" s="248" t="s">
        <v>729</v>
      </c>
      <c r="B46" s="252" t="s">
        <v>44</v>
      </c>
      <c r="C46" s="254">
        <v>39909</v>
      </c>
      <c r="D46" s="252" t="s">
        <v>18</v>
      </c>
      <c r="E46" s="248" t="s">
        <v>605</v>
      </c>
      <c r="F46" s="255">
        <v>49</v>
      </c>
      <c r="G46" s="256">
        <f t="shared" si="2"/>
        <v>1642.0043794000001</v>
      </c>
      <c r="H46" s="257">
        <v>0.03</v>
      </c>
      <c r="N46" s="248" t="s">
        <v>702</v>
      </c>
      <c r="O46" s="254">
        <v>39909</v>
      </c>
      <c r="P46" s="257">
        <v>0.03</v>
      </c>
      <c r="Q46" s="252">
        <v>0.03</v>
      </c>
      <c r="R46" s="252">
        <v>8</v>
      </c>
      <c r="S46" s="253">
        <v>3.62</v>
      </c>
      <c r="T46" s="248" t="s">
        <v>550</v>
      </c>
    </row>
    <row r="47" spans="1:21" s="248" customFormat="1" x14ac:dyDescent="0.25">
      <c r="A47" s="248" t="s">
        <v>728</v>
      </c>
      <c r="B47" s="252" t="s">
        <v>44</v>
      </c>
      <c r="C47" s="254">
        <v>39909</v>
      </c>
      <c r="D47" s="252" t="s">
        <v>18</v>
      </c>
      <c r="E47" s="248" t="s">
        <v>603</v>
      </c>
      <c r="F47" s="255">
        <v>56.5</v>
      </c>
      <c r="G47" s="256">
        <f t="shared" si="2"/>
        <v>2013.9501228000001</v>
      </c>
      <c r="H47" s="257" t="s">
        <v>23</v>
      </c>
      <c r="N47" s="248" t="s">
        <v>702</v>
      </c>
      <c r="O47" s="254">
        <v>39909</v>
      </c>
      <c r="P47" s="257" t="s">
        <v>23</v>
      </c>
      <c r="Q47" s="252" t="s">
        <v>23</v>
      </c>
      <c r="R47" s="252">
        <v>9</v>
      </c>
      <c r="S47" s="253">
        <v>4.4400000000000004</v>
      </c>
      <c r="T47" s="248" t="s">
        <v>550</v>
      </c>
    </row>
    <row r="48" spans="1:21" s="248" customFormat="1" x14ac:dyDescent="0.25">
      <c r="A48" s="248" t="s">
        <v>727</v>
      </c>
      <c r="B48" s="252" t="s">
        <v>44</v>
      </c>
      <c r="C48" s="254">
        <v>39909</v>
      </c>
      <c r="D48" s="252" t="s">
        <v>18</v>
      </c>
      <c r="E48" s="248" t="s">
        <v>599</v>
      </c>
      <c r="F48" s="255">
        <v>54</v>
      </c>
      <c r="G48" s="256">
        <f t="shared" si="2"/>
        <v>2140.9559863999998</v>
      </c>
      <c r="H48" s="257">
        <v>0.02</v>
      </c>
      <c r="N48" s="248" t="s">
        <v>702</v>
      </c>
      <c r="O48" s="254">
        <v>39909</v>
      </c>
      <c r="P48" s="257">
        <v>0.02</v>
      </c>
      <c r="Q48" s="252">
        <v>0.02</v>
      </c>
      <c r="R48" s="252">
        <v>11</v>
      </c>
      <c r="S48" s="253">
        <v>4.72</v>
      </c>
      <c r="T48" s="248" t="s">
        <v>550</v>
      </c>
      <c r="U48" s="248" t="s">
        <v>726</v>
      </c>
    </row>
    <row r="49" spans="1:21" s="248" customFormat="1" x14ac:dyDescent="0.25">
      <c r="A49" s="248" t="s">
        <v>725</v>
      </c>
      <c r="B49" s="252" t="s">
        <v>44</v>
      </c>
      <c r="C49" s="254">
        <v>39909</v>
      </c>
      <c r="D49" s="252" t="s">
        <v>18</v>
      </c>
      <c r="E49" s="248" t="s">
        <v>597</v>
      </c>
      <c r="F49" s="255">
        <v>51</v>
      </c>
      <c r="G49" s="256">
        <f t="shared" si="2"/>
        <v>1614.7888372</v>
      </c>
      <c r="H49" s="257">
        <v>0.12</v>
      </c>
      <c r="N49" s="248" t="s">
        <v>702</v>
      </c>
      <c r="O49" s="254">
        <v>39909</v>
      </c>
      <c r="P49" s="257">
        <v>0.12</v>
      </c>
      <c r="Q49" s="252">
        <v>0.12</v>
      </c>
      <c r="R49" s="252">
        <v>12</v>
      </c>
      <c r="S49" s="253">
        <v>3.56</v>
      </c>
      <c r="T49" s="248" t="s">
        <v>550</v>
      </c>
    </row>
    <row r="50" spans="1:21" s="248" customFormat="1" x14ac:dyDescent="0.25">
      <c r="A50" s="248" t="s">
        <v>724</v>
      </c>
      <c r="B50" s="252" t="s">
        <v>44</v>
      </c>
      <c r="C50" s="254">
        <v>39909</v>
      </c>
      <c r="D50" s="252" t="s">
        <v>18</v>
      </c>
      <c r="E50" s="248" t="s">
        <v>595</v>
      </c>
      <c r="F50" s="255">
        <v>58</v>
      </c>
      <c r="G50" s="256">
        <f t="shared" si="2"/>
        <v>2363.2162477000002</v>
      </c>
      <c r="H50" s="257" t="s">
        <v>23</v>
      </c>
      <c r="N50" s="248" t="s">
        <v>702</v>
      </c>
      <c r="O50" s="254">
        <v>39909</v>
      </c>
      <c r="P50" s="257" t="s">
        <v>23</v>
      </c>
      <c r="Q50" s="252" t="s">
        <v>23</v>
      </c>
      <c r="R50" s="252">
        <v>13</v>
      </c>
      <c r="S50" s="253">
        <v>5.21</v>
      </c>
      <c r="T50" s="248" t="s">
        <v>550</v>
      </c>
    </row>
    <row r="51" spans="1:21" s="258" customFormat="1" x14ac:dyDescent="0.25">
      <c r="B51" s="259"/>
      <c r="C51" s="260"/>
      <c r="D51" s="259"/>
      <c r="F51" s="255"/>
      <c r="G51" s="261"/>
      <c r="H51" s="262"/>
      <c r="N51" s="258" t="s">
        <v>582</v>
      </c>
      <c r="O51" s="260"/>
      <c r="P51" s="262"/>
      <c r="Q51" s="259"/>
      <c r="R51" s="259"/>
      <c r="S51" s="263"/>
    </row>
    <row r="52" spans="1:21" s="248" customFormat="1" x14ac:dyDescent="0.25">
      <c r="A52" s="248" t="s">
        <v>723</v>
      </c>
      <c r="B52" s="252" t="s">
        <v>44</v>
      </c>
      <c r="C52" s="254">
        <v>39940</v>
      </c>
      <c r="D52" s="252" t="s">
        <v>18</v>
      </c>
      <c r="E52" s="248" t="s">
        <v>580</v>
      </c>
      <c r="F52" s="255">
        <v>26.7</v>
      </c>
      <c r="G52" s="256">
        <v>336</v>
      </c>
      <c r="H52" s="257">
        <v>0.08</v>
      </c>
      <c r="N52" s="248" t="s">
        <v>702</v>
      </c>
      <c r="O52" s="254">
        <v>39940</v>
      </c>
      <c r="P52" s="257">
        <v>0.08</v>
      </c>
      <c r="Q52" s="252">
        <v>0.08</v>
      </c>
      <c r="R52" s="252">
        <v>1</v>
      </c>
      <c r="S52" s="253"/>
      <c r="U52" s="248" t="s">
        <v>722</v>
      </c>
    </row>
    <row r="53" spans="1:21" s="248" customFormat="1" x14ac:dyDescent="0.25">
      <c r="A53" s="248" t="s">
        <v>721</v>
      </c>
      <c r="B53" s="252" t="s">
        <v>44</v>
      </c>
      <c r="C53" s="254">
        <v>39940</v>
      </c>
      <c r="D53" s="252" t="s">
        <v>18</v>
      </c>
      <c r="E53" s="248" t="s">
        <v>578</v>
      </c>
      <c r="F53" s="255">
        <v>21.4</v>
      </c>
      <c r="G53" s="256">
        <v>164</v>
      </c>
      <c r="H53" s="257">
        <v>7.0000000000000007E-2</v>
      </c>
      <c r="N53" s="248" t="s">
        <v>702</v>
      </c>
      <c r="O53" s="254">
        <v>39940</v>
      </c>
      <c r="P53" s="257">
        <v>7.0000000000000007E-2</v>
      </c>
      <c r="Q53" s="252">
        <v>7.0000000000000007E-2</v>
      </c>
      <c r="R53" s="252">
        <v>2</v>
      </c>
      <c r="S53" s="253"/>
    </row>
    <row r="54" spans="1:21" s="248" customFormat="1" x14ac:dyDescent="0.25">
      <c r="A54" s="248" t="s">
        <v>720</v>
      </c>
      <c r="B54" s="252" t="s">
        <v>44</v>
      </c>
      <c r="C54" s="254">
        <v>39940</v>
      </c>
      <c r="D54" s="252" t="s">
        <v>18</v>
      </c>
      <c r="E54" s="248" t="s">
        <v>576</v>
      </c>
      <c r="F54" s="255">
        <v>20.7</v>
      </c>
      <c r="G54" s="256">
        <v>160</v>
      </c>
      <c r="H54" s="257">
        <v>0.05</v>
      </c>
      <c r="N54" s="248" t="s">
        <v>702</v>
      </c>
      <c r="O54" s="254">
        <v>39940</v>
      </c>
      <c r="P54" s="257">
        <v>0.05</v>
      </c>
      <c r="Q54" s="252">
        <v>0.05</v>
      </c>
      <c r="R54" s="252">
        <v>3</v>
      </c>
      <c r="S54" s="253"/>
    </row>
    <row r="55" spans="1:21" s="248" customFormat="1" x14ac:dyDescent="0.25">
      <c r="A55" s="248" t="s">
        <v>719</v>
      </c>
      <c r="B55" s="252" t="s">
        <v>44</v>
      </c>
      <c r="C55" s="254">
        <v>39940</v>
      </c>
      <c r="D55" s="252" t="s">
        <v>18</v>
      </c>
      <c r="E55" s="248" t="s">
        <v>574</v>
      </c>
      <c r="F55" s="255">
        <v>19.2</v>
      </c>
      <c r="G55" s="256">
        <v>112</v>
      </c>
      <c r="H55" s="257">
        <v>0.04</v>
      </c>
      <c r="N55" s="248" t="s">
        <v>702</v>
      </c>
      <c r="O55" s="254">
        <v>39940</v>
      </c>
      <c r="P55" s="257">
        <v>0.04</v>
      </c>
      <c r="Q55" s="252">
        <v>0.04</v>
      </c>
      <c r="R55" s="252">
        <v>4</v>
      </c>
      <c r="S55" s="253"/>
    </row>
    <row r="56" spans="1:21" s="248" customFormat="1" x14ac:dyDescent="0.25">
      <c r="A56" s="248" t="s">
        <v>718</v>
      </c>
      <c r="B56" s="252" t="s">
        <v>44</v>
      </c>
      <c r="C56" s="254">
        <v>39940</v>
      </c>
      <c r="D56" s="252" t="s">
        <v>18</v>
      </c>
      <c r="E56" s="248" t="s">
        <v>572</v>
      </c>
      <c r="F56" s="255">
        <v>21.5</v>
      </c>
      <c r="G56" s="256">
        <v>156</v>
      </c>
      <c r="H56" s="257">
        <v>0.01</v>
      </c>
      <c r="N56" s="248" t="s">
        <v>702</v>
      </c>
      <c r="O56" s="254">
        <v>39940</v>
      </c>
      <c r="P56" s="257">
        <v>0.01</v>
      </c>
      <c r="Q56" s="252">
        <v>0.01</v>
      </c>
      <c r="R56" s="252">
        <v>5</v>
      </c>
      <c r="S56" s="253"/>
    </row>
    <row r="57" spans="1:21" s="248" customFormat="1" x14ac:dyDescent="0.25">
      <c r="A57" s="248" t="s">
        <v>717</v>
      </c>
      <c r="B57" s="252" t="s">
        <v>44</v>
      </c>
      <c r="C57" s="254">
        <v>39940</v>
      </c>
      <c r="D57" s="252" t="s">
        <v>18</v>
      </c>
      <c r="E57" s="248" t="s">
        <v>570</v>
      </c>
      <c r="F57" s="255">
        <v>20.3</v>
      </c>
      <c r="G57" s="256">
        <v>124</v>
      </c>
      <c r="H57" s="257">
        <v>7.0000000000000007E-2</v>
      </c>
      <c r="N57" s="248" t="s">
        <v>702</v>
      </c>
      <c r="O57" s="254">
        <v>39940</v>
      </c>
      <c r="P57" s="257">
        <v>7.0000000000000007E-2</v>
      </c>
      <c r="Q57" s="252">
        <v>7.0000000000000007E-2</v>
      </c>
      <c r="R57" s="252">
        <v>6</v>
      </c>
      <c r="S57" s="253"/>
    </row>
    <row r="58" spans="1:21" s="248" customFormat="1" x14ac:dyDescent="0.25">
      <c r="A58" s="248" t="s">
        <v>716</v>
      </c>
      <c r="B58" s="252" t="s">
        <v>44</v>
      </c>
      <c r="C58" s="254">
        <v>39940</v>
      </c>
      <c r="D58" s="252" t="s">
        <v>18</v>
      </c>
      <c r="E58" s="248" t="s">
        <v>568</v>
      </c>
      <c r="F58" s="255">
        <v>19.2</v>
      </c>
      <c r="G58" s="256">
        <v>112</v>
      </c>
      <c r="H58" s="257">
        <v>0.06</v>
      </c>
      <c r="N58" s="248" t="s">
        <v>702</v>
      </c>
      <c r="O58" s="254">
        <v>39940</v>
      </c>
      <c r="P58" s="257">
        <v>0.06</v>
      </c>
      <c r="Q58" s="252">
        <v>0.06</v>
      </c>
      <c r="R58" s="252">
        <v>7</v>
      </c>
      <c r="S58" s="253"/>
    </row>
    <row r="59" spans="1:21" s="248" customFormat="1" x14ac:dyDescent="0.25">
      <c r="A59" s="248" t="s">
        <v>715</v>
      </c>
      <c r="B59" s="252" t="s">
        <v>44</v>
      </c>
      <c r="C59" s="254">
        <v>39940</v>
      </c>
      <c r="D59" s="252" t="s">
        <v>18</v>
      </c>
      <c r="E59" s="248" t="s">
        <v>566</v>
      </c>
      <c r="F59" s="255">
        <v>20.100000000000001</v>
      </c>
      <c r="G59" s="256">
        <v>120</v>
      </c>
      <c r="H59" s="257">
        <v>0.04</v>
      </c>
      <c r="N59" s="248" t="s">
        <v>702</v>
      </c>
      <c r="O59" s="254">
        <v>39940</v>
      </c>
      <c r="P59" s="257">
        <v>0.04</v>
      </c>
      <c r="Q59" s="252">
        <v>0.04</v>
      </c>
      <c r="R59" s="252">
        <v>8</v>
      </c>
      <c r="S59" s="253"/>
    </row>
    <row r="60" spans="1:21" s="248" customFormat="1" x14ac:dyDescent="0.25">
      <c r="A60" s="248" t="s">
        <v>714</v>
      </c>
      <c r="B60" s="252" t="s">
        <v>44</v>
      </c>
      <c r="C60" s="254">
        <v>39940</v>
      </c>
      <c r="D60" s="252" t="s">
        <v>18</v>
      </c>
      <c r="E60" s="248" t="s">
        <v>564</v>
      </c>
      <c r="F60" s="255">
        <v>18.8</v>
      </c>
      <c r="G60" s="256">
        <v>106</v>
      </c>
      <c r="H60" s="257">
        <v>0.05</v>
      </c>
      <c r="N60" s="248" t="s">
        <v>702</v>
      </c>
      <c r="O60" s="254">
        <v>39940</v>
      </c>
      <c r="P60" s="257">
        <v>0.05</v>
      </c>
      <c r="Q60" s="252">
        <v>0.05</v>
      </c>
      <c r="R60" s="252">
        <v>9</v>
      </c>
      <c r="S60" s="253"/>
    </row>
    <row r="61" spans="1:21" s="248" customFormat="1" x14ac:dyDescent="0.25">
      <c r="A61" s="248" t="s">
        <v>713</v>
      </c>
      <c r="B61" s="252" t="s">
        <v>44</v>
      </c>
      <c r="C61" s="254">
        <v>39940</v>
      </c>
      <c r="D61" s="252" t="s">
        <v>18</v>
      </c>
      <c r="E61" s="248" t="s">
        <v>635</v>
      </c>
      <c r="F61" s="255">
        <v>19</v>
      </c>
      <c r="G61" s="256">
        <v>100</v>
      </c>
      <c r="H61" s="257">
        <v>0.03</v>
      </c>
      <c r="N61" s="248" t="s">
        <v>702</v>
      </c>
      <c r="O61" s="254">
        <v>39940</v>
      </c>
      <c r="P61" s="257">
        <v>0.03</v>
      </c>
      <c r="Q61" s="252">
        <v>0.03</v>
      </c>
      <c r="R61" s="252">
        <v>10</v>
      </c>
      <c r="S61" s="253"/>
    </row>
    <row r="62" spans="1:21" s="248" customFormat="1" x14ac:dyDescent="0.25">
      <c r="A62" s="248" t="s">
        <v>712</v>
      </c>
      <c r="B62" s="252" t="s">
        <v>44</v>
      </c>
      <c r="C62" s="254">
        <v>39940</v>
      </c>
      <c r="D62" s="252" t="s">
        <v>18</v>
      </c>
      <c r="E62" s="248" t="s">
        <v>562</v>
      </c>
      <c r="F62" s="255">
        <v>19.2</v>
      </c>
      <c r="G62" s="256">
        <v>108</v>
      </c>
      <c r="H62" s="257">
        <v>0.03</v>
      </c>
      <c r="N62" s="248" t="s">
        <v>702</v>
      </c>
      <c r="O62" s="254">
        <v>39940</v>
      </c>
      <c r="P62" s="257">
        <v>0.03</v>
      </c>
      <c r="Q62" s="252">
        <v>0.03</v>
      </c>
      <c r="R62" s="252">
        <v>11</v>
      </c>
      <c r="S62" s="253"/>
    </row>
    <row r="63" spans="1:21" s="248" customFormat="1" x14ac:dyDescent="0.25">
      <c r="A63" s="248" t="s">
        <v>711</v>
      </c>
      <c r="B63" s="252" t="s">
        <v>44</v>
      </c>
      <c r="C63" s="254">
        <v>39940</v>
      </c>
      <c r="D63" s="252" t="s">
        <v>18</v>
      </c>
      <c r="E63" s="248" t="s">
        <v>560</v>
      </c>
      <c r="F63" s="255">
        <v>16.2</v>
      </c>
      <c r="G63" s="256">
        <v>64</v>
      </c>
      <c r="H63" s="257">
        <v>0.04</v>
      </c>
      <c r="N63" s="248" t="s">
        <v>702</v>
      </c>
      <c r="O63" s="254">
        <v>39940</v>
      </c>
      <c r="P63" s="257">
        <v>0.04</v>
      </c>
      <c r="Q63" s="252">
        <v>0.04</v>
      </c>
      <c r="R63" s="252">
        <v>12</v>
      </c>
      <c r="S63" s="253"/>
    </row>
    <row r="64" spans="1:21" s="248" customFormat="1" x14ac:dyDescent="0.25">
      <c r="A64" s="248" t="s">
        <v>710</v>
      </c>
      <c r="B64" s="252" t="s">
        <v>44</v>
      </c>
      <c r="C64" s="254">
        <v>39940</v>
      </c>
      <c r="D64" s="252" t="s">
        <v>18</v>
      </c>
      <c r="E64" s="248" t="s">
        <v>558</v>
      </c>
      <c r="F64" s="255">
        <v>14.8</v>
      </c>
      <c r="G64" s="256">
        <v>54</v>
      </c>
      <c r="H64" s="257">
        <v>0.05</v>
      </c>
      <c r="N64" s="248" t="s">
        <v>702</v>
      </c>
      <c r="O64" s="254">
        <v>39940</v>
      </c>
      <c r="P64" s="257">
        <v>0.05</v>
      </c>
      <c r="Q64" s="252">
        <v>0.05</v>
      </c>
      <c r="R64" s="252">
        <v>13</v>
      </c>
      <c r="S64" s="253"/>
    </row>
    <row r="65" spans="1:19" s="248" customFormat="1" x14ac:dyDescent="0.25">
      <c r="A65" s="248" t="s">
        <v>709</v>
      </c>
      <c r="B65" s="252" t="s">
        <v>44</v>
      </c>
      <c r="C65" s="254">
        <v>39940</v>
      </c>
      <c r="D65" s="252" t="s">
        <v>18</v>
      </c>
      <c r="E65" s="248" t="s">
        <v>630</v>
      </c>
      <c r="F65" s="255">
        <v>15.9</v>
      </c>
      <c r="G65" s="256">
        <v>64</v>
      </c>
      <c r="H65" s="257" t="s">
        <v>23</v>
      </c>
      <c r="N65" s="248" t="s">
        <v>702</v>
      </c>
      <c r="O65" s="254">
        <v>39940</v>
      </c>
      <c r="P65" s="257" t="s">
        <v>23</v>
      </c>
      <c r="Q65" s="252" t="s">
        <v>23</v>
      </c>
      <c r="R65" s="252">
        <v>14</v>
      </c>
      <c r="S65" s="253"/>
    </row>
    <row r="66" spans="1:19" s="248" customFormat="1" x14ac:dyDescent="0.25">
      <c r="A66" s="248" t="s">
        <v>708</v>
      </c>
      <c r="B66" s="252" t="s">
        <v>44</v>
      </c>
      <c r="C66" s="254">
        <v>39940</v>
      </c>
      <c r="D66" s="252" t="s">
        <v>18</v>
      </c>
      <c r="E66" s="248" t="s">
        <v>556</v>
      </c>
      <c r="F66" s="255">
        <v>16.8</v>
      </c>
      <c r="G66" s="256">
        <v>86</v>
      </c>
      <c r="H66" s="257">
        <v>0.02</v>
      </c>
      <c r="N66" s="248" t="s">
        <v>702</v>
      </c>
      <c r="O66" s="254">
        <v>39940</v>
      </c>
      <c r="P66" s="257">
        <v>0.02</v>
      </c>
      <c r="Q66" s="252">
        <v>0.02</v>
      </c>
      <c r="R66" s="252">
        <v>15</v>
      </c>
      <c r="S66" s="253"/>
    </row>
    <row r="67" spans="1:19" s="248" customFormat="1" x14ac:dyDescent="0.25">
      <c r="A67" s="248" t="s">
        <v>707</v>
      </c>
      <c r="B67" s="252" t="s">
        <v>44</v>
      </c>
      <c r="C67" s="254">
        <v>39940</v>
      </c>
      <c r="D67" s="252" t="s">
        <v>18</v>
      </c>
      <c r="E67" s="248" t="s">
        <v>554</v>
      </c>
      <c r="F67" s="255">
        <v>17.2</v>
      </c>
      <c r="G67" s="256">
        <v>86</v>
      </c>
      <c r="H67" s="257">
        <v>0.06</v>
      </c>
      <c r="N67" s="248" t="s">
        <v>702</v>
      </c>
      <c r="O67" s="254">
        <v>39940</v>
      </c>
      <c r="P67" s="257">
        <v>0.06</v>
      </c>
      <c r="Q67" s="252">
        <v>0.06</v>
      </c>
      <c r="R67" s="252">
        <v>16</v>
      </c>
      <c r="S67" s="253"/>
    </row>
    <row r="68" spans="1:19" s="248" customFormat="1" x14ac:dyDescent="0.25">
      <c r="A68" s="248" t="s">
        <v>706</v>
      </c>
      <c r="B68" s="252" t="s">
        <v>44</v>
      </c>
      <c r="C68" s="254">
        <v>39940</v>
      </c>
      <c r="D68" s="252" t="s">
        <v>18</v>
      </c>
      <c r="E68" s="248" t="s">
        <v>626</v>
      </c>
      <c r="F68" s="255">
        <v>14.5</v>
      </c>
      <c r="G68" s="256">
        <v>52</v>
      </c>
      <c r="H68" s="257">
        <v>0.08</v>
      </c>
      <c r="N68" s="248" t="s">
        <v>702</v>
      </c>
      <c r="O68" s="254">
        <v>39940</v>
      </c>
      <c r="P68" s="257">
        <v>0.08</v>
      </c>
      <c r="Q68" s="252">
        <v>0.08</v>
      </c>
      <c r="R68" s="252">
        <v>17</v>
      </c>
      <c r="S68" s="253"/>
    </row>
    <row r="69" spans="1:19" s="248" customFormat="1" x14ac:dyDescent="0.25">
      <c r="A69" s="248" t="s">
        <v>705</v>
      </c>
      <c r="B69" s="252" t="s">
        <v>44</v>
      </c>
      <c r="C69" s="254">
        <v>39940</v>
      </c>
      <c r="D69" s="252" t="s">
        <v>18</v>
      </c>
      <c r="E69" s="248" t="s">
        <v>624</v>
      </c>
      <c r="F69" s="255">
        <v>14.6</v>
      </c>
      <c r="G69" s="256">
        <v>46</v>
      </c>
      <c r="H69" s="257">
        <v>0.04</v>
      </c>
      <c r="N69" s="248" t="s">
        <v>702</v>
      </c>
      <c r="O69" s="254">
        <v>39940</v>
      </c>
      <c r="P69" s="257">
        <v>0.04</v>
      </c>
      <c r="Q69" s="252">
        <v>0.04</v>
      </c>
      <c r="R69" s="252">
        <v>18</v>
      </c>
      <c r="S69" s="253"/>
    </row>
    <row r="70" spans="1:19" s="248" customFormat="1" x14ac:dyDescent="0.25">
      <c r="A70" s="248" t="s">
        <v>704</v>
      </c>
      <c r="B70" s="252" t="s">
        <v>44</v>
      </c>
      <c r="C70" s="254">
        <v>39940</v>
      </c>
      <c r="D70" s="252" t="s">
        <v>18</v>
      </c>
      <c r="E70" s="248" t="s">
        <v>655</v>
      </c>
      <c r="F70" s="255">
        <v>16</v>
      </c>
      <c r="G70" s="256">
        <v>58</v>
      </c>
      <c r="H70" s="257">
        <v>7.0000000000000007E-2</v>
      </c>
      <c r="N70" s="248" t="s">
        <v>702</v>
      </c>
      <c r="O70" s="254">
        <v>39940</v>
      </c>
      <c r="P70" s="257">
        <v>7.0000000000000007E-2</v>
      </c>
      <c r="Q70" s="252">
        <v>7.0000000000000007E-2</v>
      </c>
      <c r="R70" s="252">
        <v>19</v>
      </c>
      <c r="S70" s="253"/>
    </row>
    <row r="71" spans="1:19" s="248" customFormat="1" x14ac:dyDescent="0.25">
      <c r="A71" s="248" t="s">
        <v>703</v>
      </c>
      <c r="B71" s="252" t="s">
        <v>44</v>
      </c>
      <c r="C71" s="254">
        <v>39940</v>
      </c>
      <c r="D71" s="252" t="s">
        <v>18</v>
      </c>
      <c r="E71" s="248" t="s">
        <v>552</v>
      </c>
      <c r="F71" s="255">
        <v>15.9</v>
      </c>
      <c r="G71" s="256">
        <v>60</v>
      </c>
      <c r="H71" s="257">
        <v>0.04</v>
      </c>
      <c r="N71" s="248" t="s">
        <v>702</v>
      </c>
      <c r="O71" s="254">
        <v>39940</v>
      </c>
      <c r="P71" s="257">
        <v>0.04</v>
      </c>
      <c r="Q71" s="252">
        <v>0.04</v>
      </c>
      <c r="R71" s="252">
        <v>20</v>
      </c>
      <c r="S71" s="253"/>
    </row>
    <row r="72" spans="1:19" s="258" customFormat="1" x14ac:dyDescent="0.25">
      <c r="B72" s="259"/>
      <c r="C72" s="260"/>
      <c r="D72" s="259"/>
      <c r="F72" s="255"/>
      <c r="G72" s="261"/>
      <c r="H72" s="262"/>
      <c r="N72" s="258" t="s">
        <v>582</v>
      </c>
      <c r="O72" s="260"/>
      <c r="P72" s="262"/>
      <c r="Q72" s="259"/>
      <c r="R72" s="259"/>
      <c r="S72" s="263"/>
    </row>
    <row r="73" spans="1:19" s="248" customFormat="1" x14ac:dyDescent="0.25">
      <c r="A73" s="248" t="s">
        <v>701</v>
      </c>
      <c r="B73" s="252" t="s">
        <v>55</v>
      </c>
      <c r="C73" s="254">
        <v>39932</v>
      </c>
      <c r="D73" s="252" t="s">
        <v>18</v>
      </c>
      <c r="E73" s="248" t="s">
        <v>615</v>
      </c>
      <c r="F73" s="255">
        <v>45.2</v>
      </c>
      <c r="G73" s="256">
        <v>1092</v>
      </c>
      <c r="H73" s="257" t="s">
        <v>23</v>
      </c>
      <c r="N73" s="248" t="s">
        <v>653</v>
      </c>
      <c r="O73" s="254">
        <v>39932</v>
      </c>
      <c r="P73" s="257" t="s">
        <v>23</v>
      </c>
      <c r="Q73" s="252" t="s">
        <v>23</v>
      </c>
      <c r="R73" s="252">
        <v>3</v>
      </c>
      <c r="S73" s="253"/>
    </row>
    <row r="74" spans="1:19" s="248" customFormat="1" x14ac:dyDescent="0.25">
      <c r="A74" s="248" t="s">
        <v>700</v>
      </c>
      <c r="B74" s="252" t="s">
        <v>55</v>
      </c>
      <c r="C74" s="254">
        <v>39932</v>
      </c>
      <c r="D74" s="252" t="s">
        <v>18</v>
      </c>
      <c r="E74" s="248" t="s">
        <v>613</v>
      </c>
      <c r="F74" s="255">
        <v>45.1</v>
      </c>
      <c r="G74" s="256">
        <v>1084</v>
      </c>
      <c r="H74" s="257">
        <v>0.02</v>
      </c>
      <c r="N74" s="248" t="s">
        <v>653</v>
      </c>
      <c r="O74" s="254">
        <v>39932</v>
      </c>
      <c r="P74" s="257">
        <v>0.02</v>
      </c>
      <c r="Q74" s="252">
        <v>0.02</v>
      </c>
      <c r="R74" s="252">
        <v>4</v>
      </c>
      <c r="S74" s="253"/>
    </row>
    <row r="75" spans="1:19" s="248" customFormat="1" x14ac:dyDescent="0.25">
      <c r="A75" s="248" t="s">
        <v>699</v>
      </c>
      <c r="B75" s="252" t="s">
        <v>55</v>
      </c>
      <c r="C75" s="254">
        <v>39932</v>
      </c>
      <c r="D75" s="252" t="s">
        <v>18</v>
      </c>
      <c r="E75" s="248" t="s">
        <v>611</v>
      </c>
      <c r="F75" s="255">
        <v>42.7</v>
      </c>
      <c r="G75" s="256">
        <v>882</v>
      </c>
      <c r="H75" s="257">
        <v>0.06</v>
      </c>
      <c r="N75" s="248" t="s">
        <v>653</v>
      </c>
      <c r="O75" s="254">
        <v>39932</v>
      </c>
      <c r="P75" s="257">
        <v>0.06</v>
      </c>
      <c r="Q75" s="252">
        <v>0.06</v>
      </c>
      <c r="R75" s="252">
        <v>5</v>
      </c>
      <c r="S75" s="253"/>
    </row>
    <row r="76" spans="1:19" s="248" customFormat="1" x14ac:dyDescent="0.25">
      <c r="A76" s="248" t="s">
        <v>698</v>
      </c>
      <c r="B76" s="252" t="s">
        <v>55</v>
      </c>
      <c r="C76" s="254">
        <v>39932</v>
      </c>
      <c r="D76" s="252" t="s">
        <v>18</v>
      </c>
      <c r="E76" s="248" t="s">
        <v>609</v>
      </c>
      <c r="F76" s="255">
        <v>48.5</v>
      </c>
      <c r="G76" s="256">
        <v>1482</v>
      </c>
      <c r="H76" s="257">
        <v>0.04</v>
      </c>
      <c r="N76" s="248" t="s">
        <v>653</v>
      </c>
      <c r="O76" s="254">
        <v>39932</v>
      </c>
      <c r="P76" s="257">
        <v>0.04</v>
      </c>
      <c r="Q76" s="252">
        <v>0.04</v>
      </c>
      <c r="R76" s="252">
        <v>6</v>
      </c>
      <c r="S76" s="253"/>
    </row>
    <row r="77" spans="1:19" s="248" customFormat="1" x14ac:dyDescent="0.25">
      <c r="A77" s="248" t="s">
        <v>697</v>
      </c>
      <c r="B77" s="252" t="s">
        <v>55</v>
      </c>
      <c r="C77" s="254">
        <v>39932</v>
      </c>
      <c r="D77" s="252" t="s">
        <v>18</v>
      </c>
      <c r="E77" s="248" t="s">
        <v>607</v>
      </c>
      <c r="F77" s="255">
        <v>43.4</v>
      </c>
      <c r="G77" s="256">
        <v>878</v>
      </c>
      <c r="H77" s="257" t="s">
        <v>23</v>
      </c>
      <c r="N77" s="248" t="s">
        <v>653</v>
      </c>
      <c r="O77" s="254">
        <v>39932</v>
      </c>
      <c r="P77" s="257" t="s">
        <v>23</v>
      </c>
      <c r="Q77" s="252" t="s">
        <v>23</v>
      </c>
      <c r="R77" s="252">
        <v>7</v>
      </c>
      <c r="S77" s="253"/>
    </row>
    <row r="78" spans="1:19" s="248" customFormat="1" x14ac:dyDescent="0.25">
      <c r="A78" s="248" t="s">
        <v>696</v>
      </c>
      <c r="B78" s="252" t="s">
        <v>55</v>
      </c>
      <c r="C78" s="254">
        <v>39932</v>
      </c>
      <c r="D78" s="252" t="s">
        <v>18</v>
      </c>
      <c r="E78" s="248" t="s">
        <v>605</v>
      </c>
      <c r="F78" s="255">
        <v>45</v>
      </c>
      <c r="G78" s="256">
        <v>1078</v>
      </c>
      <c r="H78" s="257" t="s">
        <v>23</v>
      </c>
      <c r="N78" s="248" t="s">
        <v>653</v>
      </c>
      <c r="O78" s="254">
        <v>39932</v>
      </c>
      <c r="P78" s="257" t="s">
        <v>23</v>
      </c>
      <c r="Q78" s="252" t="s">
        <v>23</v>
      </c>
      <c r="R78" s="252">
        <v>8</v>
      </c>
      <c r="S78" s="253"/>
    </row>
    <row r="79" spans="1:19" s="248" customFormat="1" x14ac:dyDescent="0.25">
      <c r="A79" s="248" t="s">
        <v>695</v>
      </c>
      <c r="B79" s="252" t="s">
        <v>55</v>
      </c>
      <c r="C79" s="254">
        <v>39932</v>
      </c>
      <c r="D79" s="252" t="s">
        <v>18</v>
      </c>
      <c r="E79" s="248" t="s">
        <v>603</v>
      </c>
      <c r="F79" s="255">
        <v>48.5</v>
      </c>
      <c r="G79" s="256">
        <v>1336</v>
      </c>
      <c r="H79" s="257">
        <v>0.01</v>
      </c>
      <c r="N79" s="248" t="s">
        <v>653</v>
      </c>
      <c r="O79" s="254">
        <v>39932</v>
      </c>
      <c r="P79" s="257">
        <v>0.01</v>
      </c>
      <c r="Q79" s="252">
        <v>0.01</v>
      </c>
      <c r="R79" s="252">
        <v>9</v>
      </c>
      <c r="S79" s="253"/>
    </row>
    <row r="80" spans="1:19" s="248" customFormat="1" x14ac:dyDescent="0.25">
      <c r="A80" s="248" t="s">
        <v>694</v>
      </c>
      <c r="B80" s="252" t="s">
        <v>55</v>
      </c>
      <c r="C80" s="254">
        <v>39932</v>
      </c>
      <c r="D80" s="252" t="s">
        <v>18</v>
      </c>
      <c r="E80" s="248" t="s">
        <v>601</v>
      </c>
      <c r="F80" s="255">
        <v>41.6</v>
      </c>
      <c r="G80" s="256">
        <v>812</v>
      </c>
      <c r="H80" s="257">
        <v>0.05</v>
      </c>
      <c r="N80" s="248" t="s">
        <v>653</v>
      </c>
      <c r="O80" s="254">
        <v>39932</v>
      </c>
      <c r="P80" s="257">
        <v>0.05</v>
      </c>
      <c r="Q80" s="252">
        <v>0.05</v>
      </c>
      <c r="R80" s="252">
        <v>10</v>
      </c>
      <c r="S80" s="253"/>
    </row>
    <row r="81" spans="1:21" s="248" customFormat="1" x14ac:dyDescent="0.25">
      <c r="A81" s="248" t="s">
        <v>693</v>
      </c>
      <c r="B81" s="252" t="s">
        <v>55</v>
      </c>
      <c r="C81" s="254">
        <v>39932</v>
      </c>
      <c r="D81" s="252" t="s">
        <v>18</v>
      </c>
      <c r="E81" s="248" t="s">
        <v>599</v>
      </c>
      <c r="F81" s="255">
        <v>44.2</v>
      </c>
      <c r="G81" s="256">
        <v>910</v>
      </c>
      <c r="H81" s="257">
        <v>0.03</v>
      </c>
      <c r="N81" s="248" t="s">
        <v>653</v>
      </c>
      <c r="O81" s="254">
        <v>39932</v>
      </c>
      <c r="P81" s="257">
        <v>0.03</v>
      </c>
      <c r="Q81" s="252">
        <v>0.03</v>
      </c>
      <c r="R81" s="252">
        <v>11</v>
      </c>
      <c r="S81" s="253"/>
    </row>
    <row r="82" spans="1:21" s="248" customFormat="1" x14ac:dyDescent="0.25">
      <c r="A82" s="248" t="s">
        <v>692</v>
      </c>
      <c r="B82" s="252" t="s">
        <v>55</v>
      </c>
      <c r="C82" s="254">
        <v>39932</v>
      </c>
      <c r="D82" s="252" t="s">
        <v>18</v>
      </c>
      <c r="E82" s="248" t="s">
        <v>597</v>
      </c>
      <c r="F82" s="255">
        <v>39.6</v>
      </c>
      <c r="G82" s="256">
        <v>688</v>
      </c>
      <c r="H82" s="257">
        <v>0.06</v>
      </c>
      <c r="N82" s="248" t="s">
        <v>653</v>
      </c>
      <c r="O82" s="254">
        <v>39932</v>
      </c>
      <c r="P82" s="257">
        <v>0.06</v>
      </c>
      <c r="Q82" s="252">
        <v>0.06</v>
      </c>
      <c r="R82" s="252">
        <v>12</v>
      </c>
      <c r="S82" s="253"/>
    </row>
    <row r="83" spans="1:21" s="248" customFormat="1" x14ac:dyDescent="0.25">
      <c r="A83" s="248" t="s">
        <v>691</v>
      </c>
      <c r="B83" s="252" t="s">
        <v>55</v>
      </c>
      <c r="C83" s="254">
        <v>39932</v>
      </c>
      <c r="D83" s="252" t="s">
        <v>18</v>
      </c>
      <c r="E83" s="248" t="s">
        <v>595</v>
      </c>
      <c r="F83" s="255">
        <v>43.5</v>
      </c>
      <c r="G83" s="256">
        <v>932</v>
      </c>
      <c r="H83" s="257">
        <v>0.03</v>
      </c>
      <c r="N83" s="248" t="s">
        <v>653</v>
      </c>
      <c r="O83" s="254">
        <v>39932</v>
      </c>
      <c r="P83" s="257">
        <v>0.03</v>
      </c>
      <c r="Q83" s="252">
        <v>0.03</v>
      </c>
      <c r="R83" s="252">
        <v>13</v>
      </c>
      <c r="S83" s="253"/>
    </row>
    <row r="84" spans="1:21" s="248" customFormat="1" x14ac:dyDescent="0.25">
      <c r="A84" s="248" t="s">
        <v>690</v>
      </c>
      <c r="B84" s="252" t="s">
        <v>55</v>
      </c>
      <c r="C84" s="254">
        <v>39932</v>
      </c>
      <c r="D84" s="252" t="s">
        <v>18</v>
      </c>
      <c r="E84" s="248" t="s">
        <v>593</v>
      </c>
      <c r="F84" s="255">
        <v>41.5</v>
      </c>
      <c r="G84" s="256">
        <v>772</v>
      </c>
      <c r="H84" s="257">
        <v>0.03</v>
      </c>
      <c r="N84" s="248" t="s">
        <v>653</v>
      </c>
      <c r="O84" s="254">
        <v>39932</v>
      </c>
      <c r="P84" s="257">
        <v>0.03</v>
      </c>
      <c r="Q84" s="252">
        <v>0.03</v>
      </c>
      <c r="R84" s="252">
        <v>14</v>
      </c>
      <c r="S84" s="253"/>
    </row>
    <row r="85" spans="1:21" s="248" customFormat="1" x14ac:dyDescent="0.25">
      <c r="A85" s="248" t="s">
        <v>689</v>
      </c>
      <c r="B85" s="252" t="s">
        <v>55</v>
      </c>
      <c r="C85" s="254">
        <v>39932</v>
      </c>
      <c r="D85" s="252" t="s">
        <v>18</v>
      </c>
      <c r="E85" s="248" t="s">
        <v>588</v>
      </c>
      <c r="F85" s="255">
        <v>40.700000000000003</v>
      </c>
      <c r="G85" s="256">
        <v>710</v>
      </c>
      <c r="H85" s="257">
        <v>0.03</v>
      </c>
      <c r="N85" s="248" t="s">
        <v>653</v>
      </c>
      <c r="O85" s="254">
        <v>39932</v>
      </c>
      <c r="P85" s="257">
        <v>0.03</v>
      </c>
      <c r="Q85" s="252">
        <v>0.03</v>
      </c>
      <c r="R85" s="252">
        <v>17</v>
      </c>
      <c r="S85" s="253"/>
    </row>
    <row r="86" spans="1:21" s="248" customFormat="1" x14ac:dyDescent="0.25">
      <c r="A86" s="248" t="s">
        <v>688</v>
      </c>
      <c r="B86" s="252" t="s">
        <v>55</v>
      </c>
      <c r="C86" s="254">
        <v>39932</v>
      </c>
      <c r="D86" s="252" t="s">
        <v>18</v>
      </c>
      <c r="E86" s="248" t="s">
        <v>586</v>
      </c>
      <c r="F86" s="255">
        <v>45.4</v>
      </c>
      <c r="G86" s="256">
        <v>1002</v>
      </c>
      <c r="H86" s="257">
        <v>0.03</v>
      </c>
      <c r="N86" s="248" t="s">
        <v>653</v>
      </c>
      <c r="O86" s="254">
        <v>39932</v>
      </c>
      <c r="P86" s="257">
        <v>0.03</v>
      </c>
      <c r="Q86" s="252">
        <v>0.03</v>
      </c>
      <c r="R86" s="252">
        <v>19</v>
      </c>
      <c r="S86" s="253"/>
    </row>
    <row r="87" spans="1:21" s="248" customFormat="1" x14ac:dyDescent="0.25">
      <c r="A87" s="248" t="s">
        <v>687</v>
      </c>
      <c r="B87" s="252" t="s">
        <v>55</v>
      </c>
      <c r="C87" s="254">
        <v>39932</v>
      </c>
      <c r="D87" s="252" t="s">
        <v>18</v>
      </c>
      <c r="E87" s="248" t="s">
        <v>686</v>
      </c>
      <c r="F87" s="255">
        <v>39</v>
      </c>
      <c r="G87" s="256">
        <v>658</v>
      </c>
      <c r="H87" s="257">
        <v>0.05</v>
      </c>
      <c r="N87" s="248" t="s">
        <v>653</v>
      </c>
      <c r="O87" s="254">
        <v>39932</v>
      </c>
      <c r="P87" s="257">
        <v>0.05</v>
      </c>
      <c r="Q87" s="252">
        <v>0.05</v>
      </c>
      <c r="R87" s="252">
        <v>22</v>
      </c>
      <c r="S87" s="253"/>
    </row>
    <row r="88" spans="1:21" s="248" customFormat="1" x14ac:dyDescent="0.25">
      <c r="A88" s="248" t="s">
        <v>685</v>
      </c>
      <c r="B88" s="252" t="s">
        <v>55</v>
      </c>
      <c r="C88" s="254">
        <v>39932</v>
      </c>
      <c r="D88" s="252" t="s">
        <v>18</v>
      </c>
      <c r="E88" s="248" t="s">
        <v>684</v>
      </c>
      <c r="F88" s="255">
        <v>39.1</v>
      </c>
      <c r="G88" s="256">
        <v>668</v>
      </c>
      <c r="H88" s="257">
        <v>0.02</v>
      </c>
      <c r="N88" s="248" t="s">
        <v>653</v>
      </c>
      <c r="O88" s="254">
        <v>39932</v>
      </c>
      <c r="P88" s="257">
        <v>0.02</v>
      </c>
      <c r="Q88" s="252">
        <v>0.02</v>
      </c>
      <c r="R88" s="252">
        <v>23</v>
      </c>
      <c r="S88" s="253"/>
    </row>
    <row r="89" spans="1:21" s="248" customFormat="1" x14ac:dyDescent="0.25">
      <c r="A89" s="248" t="s">
        <v>683</v>
      </c>
      <c r="B89" s="252" t="s">
        <v>55</v>
      </c>
      <c r="C89" s="254">
        <v>39932</v>
      </c>
      <c r="D89" s="252" t="s">
        <v>18</v>
      </c>
      <c r="E89" s="248" t="s">
        <v>682</v>
      </c>
      <c r="F89" s="255">
        <v>41.7</v>
      </c>
      <c r="G89" s="256">
        <v>820</v>
      </c>
      <c r="H89" s="257">
        <v>0.05</v>
      </c>
      <c r="N89" s="248" t="s">
        <v>653</v>
      </c>
      <c r="O89" s="254">
        <v>39932</v>
      </c>
      <c r="P89" s="257">
        <v>0.05</v>
      </c>
      <c r="Q89" s="252">
        <v>0.05</v>
      </c>
      <c r="R89" s="252">
        <v>25</v>
      </c>
      <c r="S89" s="253"/>
    </row>
    <row r="90" spans="1:21" s="248" customFormat="1" x14ac:dyDescent="0.25">
      <c r="A90" s="248" t="s">
        <v>681</v>
      </c>
      <c r="B90" s="252" t="s">
        <v>55</v>
      </c>
      <c r="C90" s="254">
        <v>39932</v>
      </c>
      <c r="D90" s="252" t="s">
        <v>18</v>
      </c>
      <c r="E90" s="248" t="s">
        <v>680</v>
      </c>
      <c r="F90" s="255">
        <v>39.299999999999997</v>
      </c>
      <c r="G90" s="256">
        <v>668</v>
      </c>
      <c r="H90" s="257">
        <v>0.06</v>
      </c>
      <c r="N90" s="248" t="s">
        <v>653</v>
      </c>
      <c r="O90" s="254">
        <v>39932</v>
      </c>
      <c r="P90" s="257">
        <v>0.06</v>
      </c>
      <c r="Q90" s="252">
        <v>0.06</v>
      </c>
      <c r="R90" s="252">
        <v>27</v>
      </c>
      <c r="S90" s="253"/>
    </row>
    <row r="91" spans="1:21" s="248" customFormat="1" x14ac:dyDescent="0.25">
      <c r="A91" s="248" t="s">
        <v>679</v>
      </c>
      <c r="B91" s="252" t="s">
        <v>55</v>
      </c>
      <c r="C91" s="254">
        <v>39932</v>
      </c>
      <c r="D91" s="252" t="s">
        <v>18</v>
      </c>
      <c r="E91" s="248" t="s">
        <v>678</v>
      </c>
      <c r="F91" s="255">
        <v>45.4</v>
      </c>
      <c r="G91" s="256">
        <v>962</v>
      </c>
      <c r="H91" s="257">
        <v>0.04</v>
      </c>
      <c r="N91" s="248" t="s">
        <v>653</v>
      </c>
      <c r="O91" s="254">
        <v>39932</v>
      </c>
      <c r="P91" s="257">
        <v>0.04</v>
      </c>
      <c r="Q91" s="252">
        <v>0.04</v>
      </c>
      <c r="R91" s="252">
        <v>28</v>
      </c>
      <c r="S91" s="253"/>
    </row>
    <row r="92" spans="1:21" s="248" customFormat="1" x14ac:dyDescent="0.25">
      <c r="A92" s="248" t="s">
        <v>677</v>
      </c>
      <c r="B92" s="252" t="s">
        <v>55</v>
      </c>
      <c r="C92" s="254">
        <v>39932</v>
      </c>
      <c r="D92" s="252" t="s">
        <v>18</v>
      </c>
      <c r="E92" s="248" t="s">
        <v>676</v>
      </c>
      <c r="F92" s="255">
        <v>39</v>
      </c>
      <c r="G92" s="256">
        <v>738</v>
      </c>
      <c r="H92" s="257">
        <v>0.08</v>
      </c>
      <c r="N92" s="248" t="s">
        <v>653</v>
      </c>
      <c r="O92" s="254">
        <v>39932</v>
      </c>
      <c r="P92" s="257">
        <v>0.08</v>
      </c>
      <c r="Q92" s="252">
        <v>0.08</v>
      </c>
      <c r="R92" s="252">
        <v>30</v>
      </c>
      <c r="S92" s="253"/>
    </row>
    <row r="93" spans="1:21" s="258" customFormat="1" x14ac:dyDescent="0.25">
      <c r="B93" s="259"/>
      <c r="C93" s="260"/>
      <c r="D93" s="259"/>
      <c r="F93" s="255"/>
      <c r="G93" s="261"/>
      <c r="H93" s="262"/>
      <c r="N93" s="258" t="s">
        <v>582</v>
      </c>
      <c r="O93" s="260"/>
      <c r="P93" s="262"/>
      <c r="Q93" s="259"/>
      <c r="R93" s="259"/>
      <c r="S93" s="263"/>
    </row>
    <row r="94" spans="1:21" s="248" customFormat="1" x14ac:dyDescent="0.25">
      <c r="A94" s="248" t="s">
        <v>675</v>
      </c>
      <c r="B94" s="252" t="s">
        <v>55</v>
      </c>
      <c r="C94" s="254">
        <v>39932</v>
      </c>
      <c r="D94" s="252" t="s">
        <v>18</v>
      </c>
      <c r="E94" s="248" t="s">
        <v>580</v>
      </c>
      <c r="F94" s="255">
        <v>26.7</v>
      </c>
      <c r="G94" s="256">
        <v>322</v>
      </c>
      <c r="H94" s="257">
        <v>0.06</v>
      </c>
      <c r="N94" s="248" t="s">
        <v>653</v>
      </c>
      <c r="O94" s="254">
        <v>39932</v>
      </c>
      <c r="P94" s="257">
        <v>0.06</v>
      </c>
      <c r="Q94" s="252">
        <v>0.06</v>
      </c>
      <c r="R94" s="252">
        <v>1</v>
      </c>
      <c r="S94" s="253"/>
      <c r="U94" s="248" t="s">
        <v>674</v>
      </c>
    </row>
    <row r="95" spans="1:21" s="248" customFormat="1" x14ac:dyDescent="0.25">
      <c r="A95" s="248" t="s">
        <v>673</v>
      </c>
      <c r="B95" s="252" t="s">
        <v>55</v>
      </c>
      <c r="C95" s="254">
        <v>39932</v>
      </c>
      <c r="D95" s="252" t="s">
        <v>18</v>
      </c>
      <c r="E95" s="248" t="s">
        <v>578</v>
      </c>
      <c r="F95" s="255">
        <v>22.1</v>
      </c>
      <c r="G95" s="256">
        <v>184</v>
      </c>
      <c r="H95" s="257">
        <v>0.02</v>
      </c>
      <c r="N95" s="248" t="s">
        <v>653</v>
      </c>
      <c r="O95" s="254">
        <v>39932</v>
      </c>
      <c r="P95" s="257">
        <v>0.02</v>
      </c>
      <c r="Q95" s="252">
        <v>0.02</v>
      </c>
      <c r="R95" s="252">
        <v>2</v>
      </c>
      <c r="S95" s="253"/>
    </row>
    <row r="96" spans="1:21" s="248" customFormat="1" x14ac:dyDescent="0.25">
      <c r="A96" s="248" t="s">
        <v>672</v>
      </c>
      <c r="B96" s="252" t="s">
        <v>55</v>
      </c>
      <c r="C96" s="254">
        <v>39932</v>
      </c>
      <c r="D96" s="252" t="s">
        <v>18</v>
      </c>
      <c r="E96" s="248" t="s">
        <v>576</v>
      </c>
      <c r="F96" s="255">
        <v>22.4</v>
      </c>
      <c r="G96" s="256">
        <v>164</v>
      </c>
      <c r="H96" s="257">
        <v>0.05</v>
      </c>
      <c r="N96" s="248" t="s">
        <v>653</v>
      </c>
      <c r="O96" s="254">
        <v>39932</v>
      </c>
      <c r="P96" s="257">
        <v>0.05</v>
      </c>
      <c r="Q96" s="252">
        <v>0.05</v>
      </c>
      <c r="R96" s="252">
        <v>3</v>
      </c>
      <c r="S96" s="253"/>
    </row>
    <row r="97" spans="1:19" s="248" customFormat="1" x14ac:dyDescent="0.25">
      <c r="A97" s="248" t="s">
        <v>671</v>
      </c>
      <c r="B97" s="252" t="s">
        <v>55</v>
      </c>
      <c r="C97" s="254">
        <v>39932</v>
      </c>
      <c r="D97" s="252" t="s">
        <v>18</v>
      </c>
      <c r="E97" s="248" t="s">
        <v>574</v>
      </c>
      <c r="F97" s="255">
        <v>21.7</v>
      </c>
      <c r="G97" s="256">
        <v>150</v>
      </c>
      <c r="H97" s="257" t="s">
        <v>23</v>
      </c>
      <c r="N97" s="248" t="s">
        <v>653</v>
      </c>
      <c r="O97" s="254">
        <v>39932</v>
      </c>
      <c r="P97" s="257" t="s">
        <v>23</v>
      </c>
      <c r="Q97" s="252" t="s">
        <v>23</v>
      </c>
      <c r="R97" s="252">
        <v>4</v>
      </c>
      <c r="S97" s="253"/>
    </row>
    <row r="98" spans="1:19" s="248" customFormat="1" x14ac:dyDescent="0.25">
      <c r="A98" s="248" t="s">
        <v>670</v>
      </c>
      <c r="B98" s="252" t="s">
        <v>55</v>
      </c>
      <c r="C98" s="254">
        <v>39932</v>
      </c>
      <c r="D98" s="252" t="s">
        <v>18</v>
      </c>
      <c r="E98" s="248" t="s">
        <v>572</v>
      </c>
      <c r="F98" s="255">
        <v>20.8</v>
      </c>
      <c r="G98" s="256">
        <v>140</v>
      </c>
      <c r="H98" s="257" t="s">
        <v>23</v>
      </c>
      <c r="N98" s="248" t="s">
        <v>653</v>
      </c>
      <c r="O98" s="254">
        <v>39932</v>
      </c>
      <c r="P98" s="257" t="s">
        <v>23</v>
      </c>
      <c r="Q98" s="252" t="s">
        <v>23</v>
      </c>
      <c r="R98" s="252">
        <v>5</v>
      </c>
      <c r="S98" s="253"/>
    </row>
    <row r="99" spans="1:19" s="248" customFormat="1" x14ac:dyDescent="0.25">
      <c r="A99" s="248" t="s">
        <v>669</v>
      </c>
      <c r="B99" s="252" t="s">
        <v>55</v>
      </c>
      <c r="C99" s="254">
        <v>39932</v>
      </c>
      <c r="D99" s="252" t="s">
        <v>18</v>
      </c>
      <c r="E99" s="248" t="s">
        <v>570</v>
      </c>
      <c r="F99" s="255">
        <v>20.100000000000001</v>
      </c>
      <c r="G99" s="256">
        <v>144</v>
      </c>
      <c r="H99" s="257">
        <v>0.01</v>
      </c>
      <c r="N99" s="248" t="s">
        <v>653</v>
      </c>
      <c r="O99" s="254">
        <v>39932</v>
      </c>
      <c r="P99" s="257">
        <v>0.01</v>
      </c>
      <c r="Q99" s="252">
        <v>0.01</v>
      </c>
      <c r="R99" s="252">
        <v>6</v>
      </c>
      <c r="S99" s="253"/>
    </row>
    <row r="100" spans="1:19" s="248" customFormat="1" x14ac:dyDescent="0.25">
      <c r="A100" s="248" t="s">
        <v>668</v>
      </c>
      <c r="B100" s="252" t="s">
        <v>55</v>
      </c>
      <c r="C100" s="254">
        <v>39932</v>
      </c>
      <c r="D100" s="252" t="s">
        <v>18</v>
      </c>
      <c r="E100" s="248" t="s">
        <v>568</v>
      </c>
      <c r="F100" s="255">
        <v>19.2</v>
      </c>
      <c r="G100" s="256">
        <v>112</v>
      </c>
      <c r="H100" s="257">
        <v>0.02</v>
      </c>
      <c r="N100" s="248" t="s">
        <v>653</v>
      </c>
      <c r="O100" s="254">
        <v>39932</v>
      </c>
      <c r="P100" s="257">
        <v>0.02</v>
      </c>
      <c r="Q100" s="252">
        <v>0.02</v>
      </c>
      <c r="R100" s="252">
        <v>7</v>
      </c>
      <c r="S100" s="253"/>
    </row>
    <row r="101" spans="1:19" s="248" customFormat="1" x14ac:dyDescent="0.25">
      <c r="A101" s="248" t="s">
        <v>667</v>
      </c>
      <c r="B101" s="252" t="s">
        <v>55</v>
      </c>
      <c r="C101" s="254">
        <v>39932</v>
      </c>
      <c r="D101" s="252" t="s">
        <v>18</v>
      </c>
      <c r="E101" s="248" t="s">
        <v>566</v>
      </c>
      <c r="F101" s="255">
        <v>19.3</v>
      </c>
      <c r="G101" s="256">
        <v>116</v>
      </c>
      <c r="H101" s="257" t="s">
        <v>23</v>
      </c>
      <c r="N101" s="248" t="s">
        <v>653</v>
      </c>
      <c r="O101" s="254">
        <v>39932</v>
      </c>
      <c r="P101" s="257" t="s">
        <v>23</v>
      </c>
      <c r="Q101" s="252" t="s">
        <v>23</v>
      </c>
      <c r="R101" s="252">
        <v>8</v>
      </c>
      <c r="S101" s="253"/>
    </row>
    <row r="102" spans="1:19" s="248" customFormat="1" x14ac:dyDescent="0.25">
      <c r="A102" s="248" t="s">
        <v>666</v>
      </c>
      <c r="B102" s="252" t="s">
        <v>55</v>
      </c>
      <c r="C102" s="254">
        <v>39932</v>
      </c>
      <c r="D102" s="252" t="s">
        <v>18</v>
      </c>
      <c r="E102" s="248" t="s">
        <v>564</v>
      </c>
      <c r="F102" s="255">
        <v>17.100000000000001</v>
      </c>
      <c r="G102" s="256">
        <v>78</v>
      </c>
      <c r="H102" s="257">
        <v>0.03</v>
      </c>
      <c r="N102" s="248" t="s">
        <v>653</v>
      </c>
      <c r="O102" s="254">
        <v>39932</v>
      </c>
      <c r="P102" s="257">
        <v>0.03</v>
      </c>
      <c r="Q102" s="252">
        <v>0.03</v>
      </c>
      <c r="R102" s="252">
        <v>9</v>
      </c>
      <c r="S102" s="253"/>
    </row>
    <row r="103" spans="1:19" s="248" customFormat="1" x14ac:dyDescent="0.25">
      <c r="A103" s="248" t="s">
        <v>665</v>
      </c>
      <c r="B103" s="252" t="s">
        <v>55</v>
      </c>
      <c r="C103" s="254">
        <v>39932</v>
      </c>
      <c r="D103" s="252" t="s">
        <v>18</v>
      </c>
      <c r="E103" s="248" t="s">
        <v>635</v>
      </c>
      <c r="F103" s="255">
        <v>16.8</v>
      </c>
      <c r="G103" s="256">
        <v>72</v>
      </c>
      <c r="H103" s="257">
        <v>0.06</v>
      </c>
      <c r="N103" s="248" t="s">
        <v>653</v>
      </c>
      <c r="O103" s="254">
        <v>39932</v>
      </c>
      <c r="P103" s="257">
        <v>0.06</v>
      </c>
      <c r="Q103" s="252">
        <v>0.06</v>
      </c>
      <c r="R103" s="252">
        <v>10</v>
      </c>
      <c r="S103" s="253"/>
    </row>
    <row r="104" spans="1:19" s="248" customFormat="1" x14ac:dyDescent="0.25">
      <c r="A104" s="248" t="s">
        <v>664</v>
      </c>
      <c r="B104" s="252" t="s">
        <v>55</v>
      </c>
      <c r="C104" s="254">
        <v>39932</v>
      </c>
      <c r="D104" s="252" t="s">
        <v>18</v>
      </c>
      <c r="E104" s="248" t="s">
        <v>562</v>
      </c>
      <c r="F104" s="255">
        <v>16.5</v>
      </c>
      <c r="G104" s="256">
        <v>72</v>
      </c>
      <c r="H104" s="257">
        <v>0.05</v>
      </c>
      <c r="N104" s="248" t="s">
        <v>653</v>
      </c>
      <c r="O104" s="254">
        <v>39932</v>
      </c>
      <c r="P104" s="257">
        <v>0.05</v>
      </c>
      <c r="Q104" s="252">
        <v>0.05</v>
      </c>
      <c r="R104" s="252">
        <v>11</v>
      </c>
      <c r="S104" s="253"/>
    </row>
    <row r="105" spans="1:19" s="248" customFormat="1" x14ac:dyDescent="0.25">
      <c r="A105" s="248" t="s">
        <v>663</v>
      </c>
      <c r="B105" s="252" t="s">
        <v>55</v>
      </c>
      <c r="C105" s="254">
        <v>39932</v>
      </c>
      <c r="D105" s="252" t="s">
        <v>18</v>
      </c>
      <c r="E105" s="248" t="s">
        <v>560</v>
      </c>
      <c r="F105" s="255">
        <v>16</v>
      </c>
      <c r="G105" s="256">
        <v>70</v>
      </c>
      <c r="H105" s="257">
        <v>0.02</v>
      </c>
      <c r="N105" s="248" t="s">
        <v>653</v>
      </c>
      <c r="O105" s="254">
        <v>39932</v>
      </c>
      <c r="P105" s="257">
        <v>0.02</v>
      </c>
      <c r="Q105" s="252">
        <v>0.02</v>
      </c>
      <c r="R105" s="252">
        <v>12</v>
      </c>
      <c r="S105" s="253"/>
    </row>
    <row r="106" spans="1:19" s="248" customFormat="1" x14ac:dyDescent="0.25">
      <c r="A106" s="248" t="s">
        <v>662</v>
      </c>
      <c r="B106" s="252" t="s">
        <v>55</v>
      </c>
      <c r="C106" s="254">
        <v>39932</v>
      </c>
      <c r="D106" s="252" t="s">
        <v>18</v>
      </c>
      <c r="E106" s="248" t="s">
        <v>558</v>
      </c>
      <c r="F106" s="255">
        <v>16.399999999999999</v>
      </c>
      <c r="G106" s="256">
        <v>68</v>
      </c>
      <c r="H106" s="257">
        <v>0.02</v>
      </c>
      <c r="N106" s="248" t="s">
        <v>653</v>
      </c>
      <c r="O106" s="254">
        <v>39932</v>
      </c>
      <c r="P106" s="257">
        <v>0.02</v>
      </c>
      <c r="Q106" s="252">
        <v>0.02</v>
      </c>
      <c r="R106" s="252">
        <v>13</v>
      </c>
      <c r="S106" s="253"/>
    </row>
    <row r="107" spans="1:19" s="248" customFormat="1" x14ac:dyDescent="0.25">
      <c r="A107" s="248" t="s">
        <v>661</v>
      </c>
      <c r="B107" s="252" t="s">
        <v>55</v>
      </c>
      <c r="C107" s="254">
        <v>39932</v>
      </c>
      <c r="D107" s="252" t="s">
        <v>18</v>
      </c>
      <c r="E107" s="248" t="s">
        <v>630</v>
      </c>
      <c r="F107" s="255">
        <v>16.3</v>
      </c>
      <c r="G107" s="256">
        <v>68</v>
      </c>
      <c r="H107" s="257">
        <v>0.06</v>
      </c>
      <c r="N107" s="248" t="s">
        <v>653</v>
      </c>
      <c r="O107" s="254">
        <v>39932</v>
      </c>
      <c r="P107" s="257">
        <v>0.06</v>
      </c>
      <c r="Q107" s="252">
        <v>0.06</v>
      </c>
      <c r="R107" s="252">
        <v>14</v>
      </c>
      <c r="S107" s="253"/>
    </row>
    <row r="108" spans="1:19" s="248" customFormat="1" x14ac:dyDescent="0.25">
      <c r="A108" s="248" t="s">
        <v>660</v>
      </c>
      <c r="B108" s="252" t="s">
        <v>55</v>
      </c>
      <c r="C108" s="254">
        <v>39932</v>
      </c>
      <c r="D108" s="252" t="s">
        <v>18</v>
      </c>
      <c r="E108" s="248" t="s">
        <v>556</v>
      </c>
      <c r="F108" s="255">
        <v>16.2</v>
      </c>
      <c r="G108" s="256">
        <v>64</v>
      </c>
      <c r="H108" s="257">
        <v>0.04</v>
      </c>
      <c r="N108" s="248" t="s">
        <v>653</v>
      </c>
      <c r="O108" s="254">
        <v>39932</v>
      </c>
      <c r="P108" s="257">
        <v>0.04</v>
      </c>
      <c r="Q108" s="252">
        <v>0.04</v>
      </c>
      <c r="R108" s="252">
        <v>15</v>
      </c>
      <c r="S108" s="253"/>
    </row>
    <row r="109" spans="1:19" s="248" customFormat="1" x14ac:dyDescent="0.25">
      <c r="A109" s="248" t="s">
        <v>659</v>
      </c>
      <c r="B109" s="252" t="s">
        <v>55</v>
      </c>
      <c r="C109" s="254">
        <v>39932</v>
      </c>
      <c r="D109" s="252" t="s">
        <v>18</v>
      </c>
      <c r="E109" s="248" t="s">
        <v>554</v>
      </c>
      <c r="F109" s="255">
        <v>15.2</v>
      </c>
      <c r="G109" s="256">
        <v>54</v>
      </c>
      <c r="H109" s="257">
        <v>0.04</v>
      </c>
      <c r="N109" s="248" t="s">
        <v>653</v>
      </c>
      <c r="O109" s="254">
        <v>39932</v>
      </c>
      <c r="P109" s="257">
        <v>0.04</v>
      </c>
      <c r="Q109" s="252">
        <v>0.04</v>
      </c>
      <c r="R109" s="252">
        <v>16</v>
      </c>
      <c r="S109" s="253"/>
    </row>
    <row r="110" spans="1:19" s="248" customFormat="1" x14ac:dyDescent="0.25">
      <c r="A110" s="248" t="s">
        <v>658</v>
      </c>
      <c r="B110" s="252" t="s">
        <v>55</v>
      </c>
      <c r="C110" s="254">
        <v>39932</v>
      </c>
      <c r="D110" s="252" t="s">
        <v>18</v>
      </c>
      <c r="E110" s="248" t="s">
        <v>626</v>
      </c>
      <c r="F110" s="255">
        <v>16.3</v>
      </c>
      <c r="G110" s="256">
        <v>66</v>
      </c>
      <c r="H110" s="257">
        <v>0.02</v>
      </c>
      <c r="N110" s="248" t="s">
        <v>653</v>
      </c>
      <c r="O110" s="254">
        <v>39932</v>
      </c>
      <c r="P110" s="257">
        <v>0.02</v>
      </c>
      <c r="Q110" s="252">
        <v>0.02</v>
      </c>
      <c r="R110" s="252">
        <v>17</v>
      </c>
      <c r="S110" s="253"/>
    </row>
    <row r="111" spans="1:19" s="248" customFormat="1" x14ac:dyDescent="0.25">
      <c r="A111" s="248" t="s">
        <v>657</v>
      </c>
      <c r="B111" s="252" t="s">
        <v>55</v>
      </c>
      <c r="C111" s="254">
        <v>39932</v>
      </c>
      <c r="D111" s="252" t="s">
        <v>18</v>
      </c>
      <c r="E111" s="248" t="s">
        <v>624</v>
      </c>
      <c r="F111" s="255">
        <v>15.8</v>
      </c>
      <c r="G111" s="256">
        <v>58</v>
      </c>
      <c r="H111" s="257">
        <v>0.03</v>
      </c>
      <c r="N111" s="248" t="s">
        <v>653</v>
      </c>
      <c r="O111" s="254">
        <v>39932</v>
      </c>
      <c r="P111" s="257">
        <v>0.03</v>
      </c>
      <c r="Q111" s="252">
        <v>0.03</v>
      </c>
      <c r="R111" s="252">
        <v>18</v>
      </c>
      <c r="S111" s="253"/>
    </row>
    <row r="112" spans="1:19" s="248" customFormat="1" x14ac:dyDescent="0.25">
      <c r="A112" s="248" t="s">
        <v>656</v>
      </c>
      <c r="B112" s="252" t="s">
        <v>55</v>
      </c>
      <c r="C112" s="254">
        <v>39932</v>
      </c>
      <c r="D112" s="252" t="s">
        <v>18</v>
      </c>
      <c r="E112" s="248" t="s">
        <v>655</v>
      </c>
      <c r="F112" s="255">
        <v>15</v>
      </c>
      <c r="G112" s="256">
        <v>48</v>
      </c>
      <c r="H112" s="257">
        <v>0.05</v>
      </c>
      <c r="N112" s="248" t="s">
        <v>653</v>
      </c>
      <c r="O112" s="254">
        <v>39932</v>
      </c>
      <c r="P112" s="257">
        <v>0.05</v>
      </c>
      <c r="Q112" s="252">
        <v>0.05</v>
      </c>
      <c r="R112" s="252">
        <v>19</v>
      </c>
      <c r="S112" s="253"/>
    </row>
    <row r="113" spans="1:21" s="248" customFormat="1" x14ac:dyDescent="0.25">
      <c r="A113" s="248" t="s">
        <v>654</v>
      </c>
      <c r="B113" s="252" t="s">
        <v>55</v>
      </c>
      <c r="C113" s="254">
        <v>39932</v>
      </c>
      <c r="D113" s="252" t="s">
        <v>18</v>
      </c>
      <c r="E113" s="248" t="s">
        <v>552</v>
      </c>
      <c r="F113" s="255">
        <v>15</v>
      </c>
      <c r="G113" s="256">
        <v>52</v>
      </c>
      <c r="H113" s="257">
        <v>0.03</v>
      </c>
      <c r="N113" s="248" t="s">
        <v>653</v>
      </c>
      <c r="O113" s="254">
        <v>39932</v>
      </c>
      <c r="P113" s="257">
        <v>0.03</v>
      </c>
      <c r="Q113" s="252">
        <v>0.03</v>
      </c>
      <c r="R113" s="252">
        <v>20</v>
      </c>
      <c r="S113" s="253"/>
    </row>
    <row r="114" spans="1:21" s="258" customFormat="1" x14ac:dyDescent="0.25">
      <c r="B114" s="259"/>
      <c r="D114" s="259"/>
      <c r="F114" s="255"/>
      <c r="G114" s="261"/>
      <c r="H114" s="262"/>
      <c r="N114" s="258" t="s">
        <v>582</v>
      </c>
      <c r="P114" s="262"/>
      <c r="Q114" s="259"/>
      <c r="R114" s="259"/>
      <c r="S114" s="263"/>
    </row>
    <row r="115" spans="1:21" s="248" customFormat="1" x14ac:dyDescent="0.25">
      <c r="A115" s="248" t="s">
        <v>652</v>
      </c>
      <c r="B115" s="252" t="s">
        <v>63</v>
      </c>
      <c r="C115" s="254">
        <v>39903</v>
      </c>
      <c r="D115" s="252" t="s">
        <v>18</v>
      </c>
      <c r="E115" s="248" t="s">
        <v>621</v>
      </c>
      <c r="F115" s="255">
        <v>46.2</v>
      </c>
      <c r="G115" s="256">
        <v>1286</v>
      </c>
      <c r="H115" s="257" t="s">
        <v>23</v>
      </c>
      <c r="N115" s="248" t="s">
        <v>623</v>
      </c>
      <c r="O115" s="254">
        <v>39903</v>
      </c>
      <c r="P115" s="257" t="s">
        <v>23</v>
      </c>
      <c r="Q115" s="252" t="s">
        <v>23</v>
      </c>
      <c r="R115" s="252">
        <v>1</v>
      </c>
      <c r="S115" s="253"/>
      <c r="U115" s="248" t="s">
        <v>651</v>
      </c>
    </row>
    <row r="116" spans="1:21" s="248" customFormat="1" x14ac:dyDescent="0.25">
      <c r="A116" s="248" t="s">
        <v>650</v>
      </c>
      <c r="B116" s="252" t="s">
        <v>63</v>
      </c>
      <c r="C116" s="254">
        <v>39940</v>
      </c>
      <c r="D116" s="252" t="s">
        <v>18</v>
      </c>
      <c r="E116" s="248" t="s">
        <v>621</v>
      </c>
      <c r="F116" s="255">
        <v>37.4</v>
      </c>
      <c r="G116" s="256">
        <v>668</v>
      </c>
      <c r="H116" s="257">
        <v>0.06</v>
      </c>
      <c r="N116" s="248" t="s">
        <v>623</v>
      </c>
      <c r="O116" s="254">
        <v>39940</v>
      </c>
      <c r="P116" s="257">
        <v>0.06</v>
      </c>
      <c r="Q116" s="252">
        <v>0.06</v>
      </c>
      <c r="R116" s="252">
        <v>1</v>
      </c>
      <c r="S116" s="253"/>
      <c r="U116" s="248" t="s">
        <v>649</v>
      </c>
    </row>
    <row r="117" spans="1:21" s="258" customFormat="1" x14ac:dyDescent="0.25">
      <c r="B117" s="259"/>
      <c r="C117" s="260"/>
      <c r="D117" s="259"/>
      <c r="F117" s="255"/>
      <c r="G117" s="261"/>
      <c r="H117" s="262"/>
      <c r="N117" s="258" t="s">
        <v>582</v>
      </c>
      <c r="O117" s="260"/>
      <c r="P117" s="262"/>
      <c r="Q117" s="259"/>
      <c r="R117" s="259"/>
      <c r="S117" s="263"/>
    </row>
    <row r="118" spans="1:21" s="248" customFormat="1" x14ac:dyDescent="0.25">
      <c r="A118" s="248" t="s">
        <v>648</v>
      </c>
      <c r="B118" s="252" t="s">
        <v>63</v>
      </c>
      <c r="C118" s="254">
        <v>39932</v>
      </c>
      <c r="D118" s="252" t="s">
        <v>18</v>
      </c>
      <c r="E118" s="248" t="s">
        <v>578</v>
      </c>
      <c r="F118" s="255">
        <v>17.100000000000001</v>
      </c>
      <c r="G118" s="256">
        <v>78</v>
      </c>
      <c r="H118" s="257">
        <v>0.06</v>
      </c>
      <c r="N118" s="248" t="s">
        <v>623</v>
      </c>
      <c r="O118" s="254">
        <v>39932</v>
      </c>
      <c r="P118" s="257">
        <v>0.06</v>
      </c>
      <c r="Q118" s="252">
        <v>0.06</v>
      </c>
      <c r="R118" s="252">
        <v>2</v>
      </c>
      <c r="S118" s="253"/>
    </row>
    <row r="119" spans="1:21" s="248" customFormat="1" x14ac:dyDescent="0.25">
      <c r="A119" s="248" t="s">
        <v>647</v>
      </c>
      <c r="B119" s="252" t="s">
        <v>63</v>
      </c>
      <c r="C119" s="254">
        <v>39932</v>
      </c>
      <c r="D119" s="252" t="s">
        <v>18</v>
      </c>
      <c r="E119" s="248" t="s">
        <v>576</v>
      </c>
      <c r="F119" s="255">
        <v>19.899999999999999</v>
      </c>
      <c r="G119" s="256">
        <v>116</v>
      </c>
      <c r="H119" s="257">
        <v>0.04</v>
      </c>
      <c r="N119" s="248" t="s">
        <v>623</v>
      </c>
      <c r="O119" s="254">
        <v>39932</v>
      </c>
      <c r="P119" s="257">
        <v>0.04</v>
      </c>
      <c r="Q119" s="252">
        <v>0.04</v>
      </c>
      <c r="R119" s="252">
        <v>3</v>
      </c>
      <c r="S119" s="253"/>
    </row>
    <row r="120" spans="1:21" s="248" customFormat="1" x14ac:dyDescent="0.25">
      <c r="A120" s="248" t="s">
        <v>646</v>
      </c>
      <c r="B120" s="252" t="s">
        <v>63</v>
      </c>
      <c r="C120" s="254">
        <v>39940</v>
      </c>
      <c r="D120" s="252" t="s">
        <v>18</v>
      </c>
      <c r="E120" s="248" t="s">
        <v>580</v>
      </c>
      <c r="F120" s="255">
        <v>25.6</v>
      </c>
      <c r="G120" s="256">
        <v>226</v>
      </c>
      <c r="H120" s="257" t="s">
        <v>23</v>
      </c>
      <c r="N120" s="248" t="s">
        <v>623</v>
      </c>
      <c r="O120" s="254">
        <v>39940</v>
      </c>
      <c r="P120" s="257" t="s">
        <v>23</v>
      </c>
      <c r="Q120" s="252" t="s">
        <v>23</v>
      </c>
      <c r="R120" s="252">
        <v>1</v>
      </c>
      <c r="S120" s="253"/>
      <c r="U120" s="248" t="s">
        <v>645</v>
      </c>
    </row>
    <row r="121" spans="1:21" s="248" customFormat="1" x14ac:dyDescent="0.25">
      <c r="A121" s="248" t="s">
        <v>644</v>
      </c>
      <c r="B121" s="252" t="s">
        <v>63</v>
      </c>
      <c r="C121" s="254">
        <v>39940</v>
      </c>
      <c r="D121" s="252" t="s">
        <v>18</v>
      </c>
      <c r="E121" s="248" t="s">
        <v>578</v>
      </c>
      <c r="F121" s="255">
        <v>24.6</v>
      </c>
      <c r="G121" s="256">
        <v>246</v>
      </c>
      <c r="H121" s="257">
        <v>0.01</v>
      </c>
      <c r="N121" s="248" t="s">
        <v>623</v>
      </c>
      <c r="O121" s="254">
        <v>39940</v>
      </c>
      <c r="P121" s="257">
        <v>0.01</v>
      </c>
      <c r="Q121" s="252">
        <v>0.01</v>
      </c>
      <c r="R121" s="252">
        <v>2</v>
      </c>
      <c r="S121" s="253"/>
    </row>
    <row r="122" spans="1:21" s="248" customFormat="1" x14ac:dyDescent="0.25">
      <c r="A122" s="248" t="s">
        <v>643</v>
      </c>
      <c r="B122" s="252" t="s">
        <v>63</v>
      </c>
      <c r="C122" s="254">
        <v>39940</v>
      </c>
      <c r="D122" s="252" t="s">
        <v>18</v>
      </c>
      <c r="E122" s="248" t="s">
        <v>576</v>
      </c>
      <c r="F122" s="255">
        <v>18.8</v>
      </c>
      <c r="G122" s="256">
        <v>106</v>
      </c>
      <c r="H122" s="257">
        <v>0.02</v>
      </c>
      <c r="N122" s="248" t="s">
        <v>623</v>
      </c>
      <c r="O122" s="254">
        <v>39940</v>
      </c>
      <c r="P122" s="257">
        <v>0.02</v>
      </c>
      <c r="Q122" s="252">
        <v>0.02</v>
      </c>
      <c r="R122" s="252">
        <v>3</v>
      </c>
      <c r="S122" s="253"/>
    </row>
    <row r="123" spans="1:21" s="248" customFormat="1" x14ac:dyDescent="0.25">
      <c r="A123" s="248" t="s">
        <v>642</v>
      </c>
      <c r="B123" s="252" t="s">
        <v>63</v>
      </c>
      <c r="C123" s="254">
        <v>39940</v>
      </c>
      <c r="D123" s="252" t="s">
        <v>18</v>
      </c>
      <c r="E123" s="248" t="s">
        <v>574</v>
      </c>
      <c r="F123" s="255">
        <v>19.5</v>
      </c>
      <c r="G123" s="256">
        <v>128</v>
      </c>
      <c r="H123" s="257">
        <v>0.09</v>
      </c>
      <c r="N123" s="248" t="s">
        <v>623</v>
      </c>
      <c r="O123" s="254">
        <v>39940</v>
      </c>
      <c r="P123" s="257">
        <v>0.09</v>
      </c>
      <c r="Q123" s="252">
        <v>0.09</v>
      </c>
      <c r="R123" s="252">
        <v>4</v>
      </c>
      <c r="S123" s="253"/>
    </row>
    <row r="124" spans="1:21" s="248" customFormat="1" x14ac:dyDescent="0.25">
      <c r="A124" s="248" t="s">
        <v>641</v>
      </c>
      <c r="B124" s="252" t="s">
        <v>63</v>
      </c>
      <c r="C124" s="254">
        <v>39940</v>
      </c>
      <c r="D124" s="252" t="s">
        <v>18</v>
      </c>
      <c r="E124" s="248" t="s">
        <v>572</v>
      </c>
      <c r="F124" s="255">
        <v>17.5</v>
      </c>
      <c r="G124" s="256">
        <v>78</v>
      </c>
      <c r="H124" s="257">
        <v>0.05</v>
      </c>
      <c r="N124" s="248" t="s">
        <v>623</v>
      </c>
      <c r="O124" s="254">
        <v>39940</v>
      </c>
      <c r="P124" s="257">
        <v>0.05</v>
      </c>
      <c r="Q124" s="252">
        <v>0.05</v>
      </c>
      <c r="R124" s="252">
        <v>5</v>
      </c>
      <c r="S124" s="253"/>
    </row>
    <row r="125" spans="1:21" s="248" customFormat="1" x14ac:dyDescent="0.25">
      <c r="A125" s="248" t="s">
        <v>640</v>
      </c>
      <c r="B125" s="252" t="s">
        <v>63</v>
      </c>
      <c r="C125" s="254">
        <v>39940</v>
      </c>
      <c r="D125" s="252" t="s">
        <v>18</v>
      </c>
      <c r="E125" s="248" t="s">
        <v>570</v>
      </c>
      <c r="F125" s="255">
        <v>18.3</v>
      </c>
      <c r="G125" s="256">
        <v>94</v>
      </c>
      <c r="H125" s="257">
        <v>0.03</v>
      </c>
      <c r="N125" s="248" t="s">
        <v>623</v>
      </c>
      <c r="O125" s="254">
        <v>39940</v>
      </c>
      <c r="P125" s="257">
        <v>0.03</v>
      </c>
      <c r="Q125" s="252">
        <v>0.03</v>
      </c>
      <c r="R125" s="252">
        <v>6</v>
      </c>
      <c r="S125" s="253"/>
    </row>
    <row r="126" spans="1:21" s="248" customFormat="1" x14ac:dyDescent="0.25">
      <c r="A126" s="248" t="s">
        <v>639</v>
      </c>
      <c r="B126" s="252" t="s">
        <v>63</v>
      </c>
      <c r="C126" s="254">
        <v>39940</v>
      </c>
      <c r="D126" s="252" t="s">
        <v>18</v>
      </c>
      <c r="E126" s="248" t="s">
        <v>568</v>
      </c>
      <c r="F126" s="255">
        <v>18.2</v>
      </c>
      <c r="G126" s="256">
        <v>86</v>
      </c>
      <c r="H126" s="257">
        <v>0.01</v>
      </c>
      <c r="N126" s="248" t="s">
        <v>623</v>
      </c>
      <c r="O126" s="254">
        <v>39940</v>
      </c>
      <c r="P126" s="257">
        <v>0.01</v>
      </c>
      <c r="Q126" s="252">
        <v>0.01</v>
      </c>
      <c r="R126" s="252">
        <v>7</v>
      </c>
      <c r="S126" s="253"/>
    </row>
    <row r="127" spans="1:21" s="248" customFormat="1" x14ac:dyDescent="0.25">
      <c r="A127" s="248" t="s">
        <v>638</v>
      </c>
      <c r="B127" s="252" t="s">
        <v>63</v>
      </c>
      <c r="C127" s="254">
        <v>39940</v>
      </c>
      <c r="D127" s="252" t="s">
        <v>18</v>
      </c>
      <c r="E127" s="248" t="s">
        <v>566</v>
      </c>
      <c r="F127" s="255">
        <v>17</v>
      </c>
      <c r="G127" s="256">
        <v>70</v>
      </c>
      <c r="H127" s="257">
        <v>0.04</v>
      </c>
      <c r="N127" s="248" t="s">
        <v>623</v>
      </c>
      <c r="O127" s="254">
        <v>39940</v>
      </c>
      <c r="P127" s="257">
        <v>0.04</v>
      </c>
      <c r="Q127" s="252">
        <v>0.04</v>
      </c>
      <c r="R127" s="252">
        <v>8</v>
      </c>
      <c r="S127" s="253"/>
    </row>
    <row r="128" spans="1:21" s="248" customFormat="1" x14ac:dyDescent="0.25">
      <c r="A128" s="248" t="s">
        <v>637</v>
      </c>
      <c r="B128" s="252" t="s">
        <v>63</v>
      </c>
      <c r="C128" s="254">
        <v>39940</v>
      </c>
      <c r="D128" s="252" t="s">
        <v>18</v>
      </c>
      <c r="E128" s="248" t="s">
        <v>564</v>
      </c>
      <c r="F128" s="255">
        <v>17</v>
      </c>
      <c r="G128" s="256">
        <v>82</v>
      </c>
      <c r="H128" s="257">
        <v>7.0000000000000007E-2</v>
      </c>
      <c r="N128" s="248" t="s">
        <v>623</v>
      </c>
      <c r="O128" s="254">
        <v>39940</v>
      </c>
      <c r="P128" s="257">
        <v>7.0000000000000007E-2</v>
      </c>
      <c r="Q128" s="252">
        <v>7.0000000000000007E-2</v>
      </c>
      <c r="R128" s="252">
        <v>9</v>
      </c>
      <c r="S128" s="253"/>
    </row>
    <row r="129" spans="1:20" s="248" customFormat="1" x14ac:dyDescent="0.25">
      <c r="A129" s="248" t="s">
        <v>636</v>
      </c>
      <c r="B129" s="252" t="s">
        <v>63</v>
      </c>
      <c r="C129" s="254">
        <v>39940</v>
      </c>
      <c r="D129" s="252" t="s">
        <v>18</v>
      </c>
      <c r="E129" s="248" t="s">
        <v>635</v>
      </c>
      <c r="F129" s="255">
        <v>16.399999999999999</v>
      </c>
      <c r="G129" s="256">
        <v>70</v>
      </c>
      <c r="H129" s="257">
        <v>0.03</v>
      </c>
      <c r="N129" s="248" t="s">
        <v>623</v>
      </c>
      <c r="O129" s="254">
        <v>39940</v>
      </c>
      <c r="P129" s="257">
        <v>0.03</v>
      </c>
      <c r="Q129" s="252">
        <v>0.03</v>
      </c>
      <c r="R129" s="252">
        <v>10</v>
      </c>
      <c r="S129" s="253"/>
    </row>
    <row r="130" spans="1:20" s="248" customFormat="1" x14ac:dyDescent="0.25">
      <c r="A130" s="248" t="s">
        <v>634</v>
      </c>
      <c r="B130" s="252" t="s">
        <v>63</v>
      </c>
      <c r="C130" s="254">
        <v>39940</v>
      </c>
      <c r="D130" s="252" t="s">
        <v>18</v>
      </c>
      <c r="E130" s="248" t="s">
        <v>562</v>
      </c>
      <c r="F130" s="255">
        <v>17.600000000000001</v>
      </c>
      <c r="G130" s="256">
        <v>82</v>
      </c>
      <c r="H130" s="257">
        <v>0.03</v>
      </c>
      <c r="N130" s="248" t="s">
        <v>623</v>
      </c>
      <c r="O130" s="254">
        <v>39940</v>
      </c>
      <c r="P130" s="257">
        <v>0.03</v>
      </c>
      <c r="Q130" s="252">
        <v>0.03</v>
      </c>
      <c r="R130" s="252">
        <v>11</v>
      </c>
      <c r="S130" s="253"/>
    </row>
    <row r="131" spans="1:20" s="248" customFormat="1" x14ac:dyDescent="0.25">
      <c r="A131" s="248" t="s">
        <v>633</v>
      </c>
      <c r="B131" s="252" t="s">
        <v>63</v>
      </c>
      <c r="C131" s="254">
        <v>39940</v>
      </c>
      <c r="D131" s="252" t="s">
        <v>18</v>
      </c>
      <c r="E131" s="248" t="s">
        <v>560</v>
      </c>
      <c r="F131" s="255">
        <v>17.899999999999999</v>
      </c>
      <c r="G131" s="256">
        <v>80</v>
      </c>
      <c r="H131" s="257">
        <v>0.06</v>
      </c>
      <c r="N131" s="248" t="s">
        <v>623</v>
      </c>
      <c r="O131" s="254">
        <v>39940</v>
      </c>
      <c r="P131" s="257">
        <v>0.06</v>
      </c>
      <c r="Q131" s="252">
        <v>0.06</v>
      </c>
      <c r="R131" s="252">
        <v>12</v>
      </c>
      <c r="S131" s="253"/>
    </row>
    <row r="132" spans="1:20" s="248" customFormat="1" x14ac:dyDescent="0.25">
      <c r="A132" s="248" t="s">
        <v>632</v>
      </c>
      <c r="B132" s="252" t="s">
        <v>63</v>
      </c>
      <c r="C132" s="254">
        <v>39940</v>
      </c>
      <c r="D132" s="252" t="s">
        <v>18</v>
      </c>
      <c r="E132" s="248" t="s">
        <v>558</v>
      </c>
      <c r="F132" s="255">
        <v>17</v>
      </c>
      <c r="G132" s="256">
        <v>78</v>
      </c>
      <c r="H132" s="257">
        <v>0.01</v>
      </c>
      <c r="N132" s="248" t="s">
        <v>623</v>
      </c>
      <c r="O132" s="254">
        <v>39940</v>
      </c>
      <c r="P132" s="257">
        <v>0.01</v>
      </c>
      <c r="Q132" s="252">
        <v>0.01</v>
      </c>
      <c r="R132" s="252">
        <v>13</v>
      </c>
      <c r="S132" s="253"/>
    </row>
    <row r="133" spans="1:20" s="248" customFormat="1" x14ac:dyDescent="0.25">
      <c r="A133" s="248" t="s">
        <v>631</v>
      </c>
      <c r="B133" s="252" t="s">
        <v>63</v>
      </c>
      <c r="C133" s="254">
        <v>39940</v>
      </c>
      <c r="D133" s="252" t="s">
        <v>18</v>
      </c>
      <c r="E133" s="248" t="s">
        <v>630</v>
      </c>
      <c r="F133" s="255">
        <v>17.3</v>
      </c>
      <c r="G133" s="256">
        <v>80</v>
      </c>
      <c r="H133" s="257">
        <v>0.03</v>
      </c>
      <c r="N133" s="248" t="s">
        <v>623</v>
      </c>
      <c r="O133" s="254">
        <v>39940</v>
      </c>
      <c r="P133" s="257">
        <v>0.03</v>
      </c>
      <c r="Q133" s="252">
        <v>0.03</v>
      </c>
      <c r="R133" s="252">
        <v>14</v>
      </c>
      <c r="S133" s="253"/>
    </row>
    <row r="134" spans="1:20" s="248" customFormat="1" x14ac:dyDescent="0.25">
      <c r="A134" s="248" t="s">
        <v>629</v>
      </c>
      <c r="B134" s="252" t="s">
        <v>63</v>
      </c>
      <c r="C134" s="254">
        <v>39940</v>
      </c>
      <c r="D134" s="252" t="s">
        <v>18</v>
      </c>
      <c r="E134" s="248" t="s">
        <v>556</v>
      </c>
      <c r="F134" s="255">
        <v>15.5</v>
      </c>
      <c r="G134" s="256">
        <v>52</v>
      </c>
      <c r="H134" s="257">
        <v>0.04</v>
      </c>
      <c r="N134" s="248" t="s">
        <v>623</v>
      </c>
      <c r="O134" s="254">
        <v>39940</v>
      </c>
      <c r="P134" s="257">
        <v>0.04</v>
      </c>
      <c r="Q134" s="252">
        <v>0.04</v>
      </c>
      <c r="R134" s="252">
        <v>15</v>
      </c>
      <c r="S134" s="253"/>
    </row>
    <row r="135" spans="1:20" s="248" customFormat="1" x14ac:dyDescent="0.25">
      <c r="A135" s="248" t="s">
        <v>628</v>
      </c>
      <c r="B135" s="252" t="s">
        <v>63</v>
      </c>
      <c r="C135" s="254">
        <v>39940</v>
      </c>
      <c r="D135" s="252" t="s">
        <v>18</v>
      </c>
      <c r="E135" s="248" t="s">
        <v>554</v>
      </c>
      <c r="F135" s="255">
        <v>16</v>
      </c>
      <c r="G135" s="256">
        <v>58</v>
      </c>
      <c r="H135" s="257">
        <v>0.03</v>
      </c>
      <c r="N135" s="248" t="s">
        <v>623</v>
      </c>
      <c r="O135" s="254">
        <v>39940</v>
      </c>
      <c r="P135" s="257">
        <v>0.03</v>
      </c>
      <c r="Q135" s="252">
        <v>0.03</v>
      </c>
      <c r="R135" s="252">
        <v>16</v>
      </c>
      <c r="S135" s="253"/>
    </row>
    <row r="136" spans="1:20" s="248" customFormat="1" x14ac:dyDescent="0.25">
      <c r="A136" s="248" t="s">
        <v>627</v>
      </c>
      <c r="B136" s="252" t="s">
        <v>63</v>
      </c>
      <c r="C136" s="254">
        <v>39940</v>
      </c>
      <c r="D136" s="252" t="s">
        <v>18</v>
      </c>
      <c r="E136" s="248" t="s">
        <v>626</v>
      </c>
      <c r="F136" s="255">
        <v>15.3</v>
      </c>
      <c r="G136" s="256">
        <v>50</v>
      </c>
      <c r="H136" s="257" t="s">
        <v>23</v>
      </c>
      <c r="N136" s="248" t="s">
        <v>623</v>
      </c>
      <c r="O136" s="254">
        <v>39940</v>
      </c>
      <c r="P136" s="257" t="s">
        <v>23</v>
      </c>
      <c r="Q136" s="252" t="s">
        <v>23</v>
      </c>
      <c r="R136" s="252">
        <v>17</v>
      </c>
      <c r="S136" s="253"/>
    </row>
    <row r="137" spans="1:20" s="248" customFormat="1" x14ac:dyDescent="0.25">
      <c r="A137" s="248" t="s">
        <v>625</v>
      </c>
      <c r="B137" s="252" t="s">
        <v>63</v>
      </c>
      <c r="C137" s="254">
        <v>39940</v>
      </c>
      <c r="D137" s="252" t="s">
        <v>18</v>
      </c>
      <c r="E137" s="248" t="s">
        <v>624</v>
      </c>
      <c r="F137" s="255">
        <v>16</v>
      </c>
      <c r="G137" s="256">
        <v>62</v>
      </c>
      <c r="H137" s="257">
        <v>0.05</v>
      </c>
      <c r="N137" s="248" t="s">
        <v>623</v>
      </c>
      <c r="O137" s="254">
        <v>39940</v>
      </c>
      <c r="P137" s="257">
        <v>0.05</v>
      </c>
      <c r="Q137" s="252">
        <v>0.05</v>
      </c>
      <c r="R137" s="252">
        <v>18</v>
      </c>
      <c r="S137" s="253"/>
    </row>
    <row r="138" spans="1:20" s="258" customFormat="1" x14ac:dyDescent="0.25">
      <c r="B138" s="259"/>
      <c r="D138" s="259"/>
      <c r="F138" s="255"/>
      <c r="G138" s="261"/>
      <c r="H138" s="262"/>
      <c r="N138" s="258" t="s">
        <v>582</v>
      </c>
      <c r="P138" s="262"/>
      <c r="Q138" s="259"/>
      <c r="R138" s="259"/>
      <c r="S138" s="263"/>
    </row>
    <row r="139" spans="1:20" s="248" customFormat="1" x14ac:dyDescent="0.25">
      <c r="A139" s="248" t="s">
        <v>622</v>
      </c>
      <c r="B139" s="252" t="s">
        <v>67</v>
      </c>
      <c r="C139" s="254">
        <v>39937</v>
      </c>
      <c r="D139" s="252" t="s">
        <v>18</v>
      </c>
      <c r="E139" s="248" t="s">
        <v>621</v>
      </c>
      <c r="F139" s="255">
        <v>38.5</v>
      </c>
      <c r="G139" s="256">
        <v>658</v>
      </c>
      <c r="H139" s="257">
        <v>0.05</v>
      </c>
      <c r="N139" s="248" t="s">
        <v>551</v>
      </c>
      <c r="O139" s="254">
        <v>39937</v>
      </c>
      <c r="P139" s="257">
        <v>0.05</v>
      </c>
      <c r="Q139" s="252">
        <v>0.05</v>
      </c>
      <c r="R139" s="252">
        <v>1</v>
      </c>
      <c r="S139" s="253"/>
      <c r="T139" s="248" t="s">
        <v>620</v>
      </c>
    </row>
    <row r="140" spans="1:20" s="248" customFormat="1" x14ac:dyDescent="0.25">
      <c r="A140" s="248" t="s">
        <v>619</v>
      </c>
      <c r="B140" s="252" t="s">
        <v>67</v>
      </c>
      <c r="C140" s="254">
        <v>39937</v>
      </c>
      <c r="D140" s="252" t="s">
        <v>18</v>
      </c>
      <c r="E140" s="248" t="s">
        <v>618</v>
      </c>
      <c r="F140" s="255">
        <v>41.9</v>
      </c>
      <c r="G140" s="256">
        <v>896</v>
      </c>
      <c r="H140" s="257">
        <v>0.03</v>
      </c>
      <c r="N140" s="248" t="s">
        <v>551</v>
      </c>
      <c r="O140" s="254">
        <v>39937</v>
      </c>
      <c r="P140" s="257">
        <v>0.03</v>
      </c>
      <c r="Q140" s="252">
        <v>0.03</v>
      </c>
      <c r="R140" s="252">
        <v>2</v>
      </c>
      <c r="S140" s="253"/>
      <c r="T140" s="248" t="s">
        <v>617</v>
      </c>
    </row>
    <row r="141" spans="1:20" s="248" customFormat="1" x14ac:dyDescent="0.25">
      <c r="A141" s="248" t="s">
        <v>616</v>
      </c>
      <c r="B141" s="252" t="s">
        <v>67</v>
      </c>
      <c r="C141" s="254">
        <v>39937</v>
      </c>
      <c r="D141" s="252" t="s">
        <v>18</v>
      </c>
      <c r="E141" s="248" t="s">
        <v>615</v>
      </c>
      <c r="F141" s="255">
        <v>49.4</v>
      </c>
      <c r="G141" s="256">
        <v>1294</v>
      </c>
      <c r="H141" s="257">
        <v>0.02</v>
      </c>
      <c r="N141" s="248" t="s">
        <v>551</v>
      </c>
      <c r="O141" s="254">
        <v>39937</v>
      </c>
      <c r="P141" s="257">
        <v>0.02</v>
      </c>
      <c r="Q141" s="252">
        <v>0.02</v>
      </c>
      <c r="R141" s="252">
        <v>3</v>
      </c>
      <c r="S141" s="253"/>
      <c r="T141" s="248" t="s">
        <v>583</v>
      </c>
    </row>
    <row r="142" spans="1:20" s="248" customFormat="1" x14ac:dyDescent="0.25">
      <c r="A142" s="248" t="s">
        <v>614</v>
      </c>
      <c r="B142" s="252" t="s">
        <v>67</v>
      </c>
      <c r="C142" s="254">
        <v>39937</v>
      </c>
      <c r="D142" s="252" t="s">
        <v>18</v>
      </c>
      <c r="E142" s="248" t="s">
        <v>613</v>
      </c>
      <c r="F142" s="255">
        <v>56.3</v>
      </c>
      <c r="G142" s="256">
        <v>2078</v>
      </c>
      <c r="H142" s="257">
        <v>0.05</v>
      </c>
      <c r="N142" s="248" t="s">
        <v>551</v>
      </c>
      <c r="O142" s="254">
        <v>39937</v>
      </c>
      <c r="P142" s="257">
        <v>0.05</v>
      </c>
      <c r="Q142" s="252">
        <v>0.05</v>
      </c>
      <c r="R142" s="252">
        <v>4</v>
      </c>
      <c r="S142" s="253"/>
      <c r="T142" s="248" t="s">
        <v>18</v>
      </c>
    </row>
    <row r="143" spans="1:20" s="248" customFormat="1" x14ac:dyDescent="0.25">
      <c r="A143" s="248" t="s">
        <v>612</v>
      </c>
      <c r="B143" s="252" t="s">
        <v>67</v>
      </c>
      <c r="C143" s="254">
        <v>39937</v>
      </c>
      <c r="D143" s="252" t="s">
        <v>18</v>
      </c>
      <c r="E143" s="248" t="s">
        <v>611</v>
      </c>
      <c r="F143" s="255">
        <v>54.2</v>
      </c>
      <c r="G143" s="256">
        <v>2054</v>
      </c>
      <c r="H143" s="257">
        <v>0.02</v>
      </c>
      <c r="N143" s="248" t="s">
        <v>551</v>
      </c>
      <c r="O143" s="254">
        <v>39937</v>
      </c>
      <c r="P143" s="257">
        <v>0.02</v>
      </c>
      <c r="Q143" s="252">
        <v>0.02</v>
      </c>
      <c r="R143" s="252">
        <v>5</v>
      </c>
      <c r="S143" s="253"/>
      <c r="T143" s="248" t="s">
        <v>18</v>
      </c>
    </row>
    <row r="144" spans="1:20" s="248" customFormat="1" x14ac:dyDescent="0.25">
      <c r="A144" s="248" t="s">
        <v>610</v>
      </c>
      <c r="B144" s="252" t="s">
        <v>67</v>
      </c>
      <c r="C144" s="254">
        <v>39937</v>
      </c>
      <c r="D144" s="252" t="s">
        <v>18</v>
      </c>
      <c r="E144" s="248" t="s">
        <v>609</v>
      </c>
      <c r="F144" s="255">
        <v>38.799999999999997</v>
      </c>
      <c r="G144" s="256">
        <v>646</v>
      </c>
      <c r="H144" s="257">
        <v>0.06</v>
      </c>
      <c r="N144" s="248" t="s">
        <v>551</v>
      </c>
      <c r="O144" s="254">
        <v>39937</v>
      </c>
      <c r="P144" s="257">
        <v>0.06</v>
      </c>
      <c r="Q144" s="252">
        <v>0.06</v>
      </c>
      <c r="R144" s="252">
        <v>6</v>
      </c>
      <c r="S144" s="253"/>
      <c r="T144" s="248" t="s">
        <v>583</v>
      </c>
    </row>
    <row r="145" spans="1:20" s="248" customFormat="1" x14ac:dyDescent="0.25">
      <c r="A145" s="248" t="s">
        <v>608</v>
      </c>
      <c r="B145" s="252" t="s">
        <v>67</v>
      </c>
      <c r="C145" s="254">
        <v>39937</v>
      </c>
      <c r="D145" s="252" t="s">
        <v>18</v>
      </c>
      <c r="E145" s="248" t="s">
        <v>607</v>
      </c>
      <c r="F145" s="255">
        <v>48.2</v>
      </c>
      <c r="G145" s="256">
        <v>1222</v>
      </c>
      <c r="H145" s="257">
        <v>0.01</v>
      </c>
      <c r="N145" s="248" t="s">
        <v>551</v>
      </c>
      <c r="O145" s="254">
        <v>39937</v>
      </c>
      <c r="P145" s="257">
        <v>0.01</v>
      </c>
      <c r="Q145" s="252">
        <v>0.01</v>
      </c>
      <c r="R145" s="252">
        <v>7</v>
      </c>
      <c r="S145" s="253"/>
      <c r="T145" s="248" t="s">
        <v>583</v>
      </c>
    </row>
    <row r="146" spans="1:20" s="248" customFormat="1" x14ac:dyDescent="0.25">
      <c r="A146" s="248" t="s">
        <v>606</v>
      </c>
      <c r="B146" s="252" t="s">
        <v>67</v>
      </c>
      <c r="C146" s="254">
        <v>39937</v>
      </c>
      <c r="D146" s="252" t="s">
        <v>18</v>
      </c>
      <c r="E146" s="248" t="s">
        <v>605</v>
      </c>
      <c r="F146" s="255">
        <v>61</v>
      </c>
      <c r="G146" s="256">
        <v>2660</v>
      </c>
      <c r="H146" s="257" t="s">
        <v>23</v>
      </c>
      <c r="N146" s="248" t="s">
        <v>551</v>
      </c>
      <c r="O146" s="254">
        <v>39937</v>
      </c>
      <c r="P146" s="257" t="s">
        <v>23</v>
      </c>
      <c r="Q146" s="252" t="s">
        <v>23</v>
      </c>
      <c r="R146" s="252">
        <v>8</v>
      </c>
      <c r="S146" s="253"/>
      <c r="T146" s="248" t="s">
        <v>18</v>
      </c>
    </row>
    <row r="147" spans="1:20" s="248" customFormat="1" x14ac:dyDescent="0.25">
      <c r="A147" s="248" t="s">
        <v>604</v>
      </c>
      <c r="B147" s="252" t="s">
        <v>67</v>
      </c>
      <c r="C147" s="254">
        <v>39937</v>
      </c>
      <c r="D147" s="252" t="s">
        <v>18</v>
      </c>
      <c r="E147" s="248" t="s">
        <v>603</v>
      </c>
      <c r="F147" s="255">
        <v>56.1</v>
      </c>
      <c r="G147" s="256">
        <v>2044</v>
      </c>
      <c r="H147" s="257" t="s">
        <v>23</v>
      </c>
      <c r="N147" s="248" t="s">
        <v>551</v>
      </c>
      <c r="O147" s="254">
        <v>39937</v>
      </c>
      <c r="P147" s="257" t="s">
        <v>23</v>
      </c>
      <c r="Q147" s="252" t="s">
        <v>23</v>
      </c>
      <c r="R147" s="252">
        <v>9</v>
      </c>
      <c r="S147" s="253"/>
      <c r="T147" s="248" t="s">
        <v>583</v>
      </c>
    </row>
    <row r="148" spans="1:20" s="248" customFormat="1" x14ac:dyDescent="0.25">
      <c r="A148" s="248" t="s">
        <v>602</v>
      </c>
      <c r="B148" s="252" t="s">
        <v>67</v>
      </c>
      <c r="C148" s="254">
        <v>39937</v>
      </c>
      <c r="D148" s="252" t="s">
        <v>18</v>
      </c>
      <c r="E148" s="248" t="s">
        <v>601</v>
      </c>
      <c r="F148" s="255">
        <v>57</v>
      </c>
      <c r="G148" s="256">
        <v>2090</v>
      </c>
      <c r="H148" s="257">
        <v>0.04</v>
      </c>
      <c r="N148" s="248" t="s">
        <v>551</v>
      </c>
      <c r="O148" s="254">
        <v>39937</v>
      </c>
      <c r="P148" s="257">
        <v>0.04</v>
      </c>
      <c r="Q148" s="252">
        <v>0.04</v>
      </c>
      <c r="R148" s="252">
        <v>10</v>
      </c>
      <c r="S148" s="253"/>
      <c r="T148" s="248" t="s">
        <v>583</v>
      </c>
    </row>
    <row r="149" spans="1:20" s="248" customFormat="1" x14ac:dyDescent="0.25">
      <c r="A149" s="248" t="s">
        <v>600</v>
      </c>
      <c r="B149" s="252" t="s">
        <v>67</v>
      </c>
      <c r="C149" s="254">
        <v>39937</v>
      </c>
      <c r="D149" s="252" t="s">
        <v>18</v>
      </c>
      <c r="E149" s="248" t="s">
        <v>599</v>
      </c>
      <c r="F149" s="255">
        <v>64</v>
      </c>
      <c r="G149" s="256">
        <v>3120</v>
      </c>
      <c r="H149" s="257" t="s">
        <v>23</v>
      </c>
      <c r="N149" s="248" t="s">
        <v>551</v>
      </c>
      <c r="O149" s="254">
        <v>39937</v>
      </c>
      <c r="P149" s="257" t="s">
        <v>23</v>
      </c>
      <c r="Q149" s="252" t="s">
        <v>23</v>
      </c>
      <c r="R149" s="252">
        <v>11</v>
      </c>
      <c r="S149" s="253"/>
      <c r="T149" s="248" t="s">
        <v>18</v>
      </c>
    </row>
    <row r="150" spans="1:20" s="248" customFormat="1" x14ac:dyDescent="0.25">
      <c r="A150" s="248" t="s">
        <v>598</v>
      </c>
      <c r="B150" s="252" t="s">
        <v>67</v>
      </c>
      <c r="C150" s="254">
        <v>39937</v>
      </c>
      <c r="D150" s="252" t="s">
        <v>18</v>
      </c>
      <c r="E150" s="248" t="s">
        <v>597</v>
      </c>
      <c r="F150" s="255">
        <v>61</v>
      </c>
      <c r="G150" s="256">
        <v>2568</v>
      </c>
      <c r="H150" s="257">
        <v>0.03</v>
      </c>
      <c r="N150" s="248" t="s">
        <v>551</v>
      </c>
      <c r="O150" s="254">
        <v>39937</v>
      </c>
      <c r="P150" s="257">
        <v>0.03</v>
      </c>
      <c r="Q150" s="252">
        <v>0.03</v>
      </c>
      <c r="R150" s="252">
        <v>12</v>
      </c>
      <c r="S150" s="253"/>
      <c r="T150" s="248" t="s">
        <v>18</v>
      </c>
    </row>
    <row r="151" spans="1:20" s="248" customFormat="1" x14ac:dyDescent="0.25">
      <c r="A151" s="248" t="s">
        <v>596</v>
      </c>
      <c r="B151" s="252" t="s">
        <v>67</v>
      </c>
      <c r="C151" s="254">
        <v>39937</v>
      </c>
      <c r="D151" s="252" t="s">
        <v>18</v>
      </c>
      <c r="E151" s="248" t="s">
        <v>595</v>
      </c>
      <c r="F151" s="255">
        <v>52.5</v>
      </c>
      <c r="G151" s="256">
        <v>1450</v>
      </c>
      <c r="H151" s="257">
        <v>0.03</v>
      </c>
      <c r="N151" s="248" t="s">
        <v>551</v>
      </c>
      <c r="O151" s="254">
        <v>39937</v>
      </c>
      <c r="P151" s="257">
        <v>0.03</v>
      </c>
      <c r="Q151" s="252">
        <v>0.03</v>
      </c>
      <c r="R151" s="252">
        <v>13</v>
      </c>
      <c r="S151" s="253"/>
      <c r="T151" s="248" t="s">
        <v>18</v>
      </c>
    </row>
    <row r="152" spans="1:20" s="248" customFormat="1" x14ac:dyDescent="0.25">
      <c r="A152" s="248" t="s">
        <v>594</v>
      </c>
      <c r="B152" s="252" t="s">
        <v>67</v>
      </c>
      <c r="C152" s="254">
        <v>39937</v>
      </c>
      <c r="D152" s="252" t="s">
        <v>18</v>
      </c>
      <c r="E152" s="248" t="s">
        <v>593</v>
      </c>
      <c r="F152" s="255">
        <v>58.7</v>
      </c>
      <c r="G152" s="256">
        <v>2304</v>
      </c>
      <c r="H152" s="257" t="s">
        <v>23</v>
      </c>
      <c r="N152" s="248" t="s">
        <v>551</v>
      </c>
      <c r="O152" s="254">
        <v>39937</v>
      </c>
      <c r="P152" s="257" t="s">
        <v>23</v>
      </c>
      <c r="Q152" s="252" t="s">
        <v>23</v>
      </c>
      <c r="R152" s="252">
        <v>14</v>
      </c>
      <c r="S152" s="253"/>
      <c r="T152" s="248" t="s">
        <v>592</v>
      </c>
    </row>
    <row r="153" spans="1:20" s="248" customFormat="1" x14ac:dyDescent="0.25">
      <c r="A153" s="248" t="s">
        <v>591</v>
      </c>
      <c r="B153" s="252" t="s">
        <v>67</v>
      </c>
      <c r="C153" s="254">
        <v>39937</v>
      </c>
      <c r="D153" s="252" t="s">
        <v>18</v>
      </c>
      <c r="E153" s="248" t="s">
        <v>590</v>
      </c>
      <c r="F153" s="255">
        <v>61.5</v>
      </c>
      <c r="G153" s="256">
        <v>2522</v>
      </c>
      <c r="H153" s="257">
        <v>0.02</v>
      </c>
      <c r="N153" s="248" t="s">
        <v>551</v>
      </c>
      <c r="O153" s="254">
        <v>39937</v>
      </c>
      <c r="P153" s="257">
        <v>0.02</v>
      </c>
      <c r="Q153" s="252">
        <v>0.02</v>
      </c>
      <c r="R153" s="252">
        <v>15</v>
      </c>
      <c r="S153" s="253"/>
      <c r="T153" s="248" t="s">
        <v>18</v>
      </c>
    </row>
    <row r="154" spans="1:20" s="248" customFormat="1" x14ac:dyDescent="0.25">
      <c r="A154" s="248" t="s">
        <v>589</v>
      </c>
      <c r="B154" s="252" t="s">
        <v>67</v>
      </c>
      <c r="C154" s="254">
        <v>39937</v>
      </c>
      <c r="D154" s="252" t="s">
        <v>18</v>
      </c>
      <c r="E154" s="248" t="s">
        <v>588</v>
      </c>
      <c r="F154" s="255">
        <v>54.5</v>
      </c>
      <c r="G154" s="256">
        <v>1676</v>
      </c>
      <c r="H154" s="257">
        <v>0.01</v>
      </c>
      <c r="N154" s="248" t="s">
        <v>551</v>
      </c>
      <c r="O154" s="254">
        <v>39937</v>
      </c>
      <c r="P154" s="257">
        <v>0.01</v>
      </c>
      <c r="Q154" s="252">
        <v>0.01</v>
      </c>
      <c r="R154" s="252">
        <v>17</v>
      </c>
      <c r="S154" s="253"/>
      <c r="T154" s="248" t="s">
        <v>583</v>
      </c>
    </row>
    <row r="155" spans="1:20" s="248" customFormat="1" x14ac:dyDescent="0.25">
      <c r="A155" s="248" t="s">
        <v>587</v>
      </c>
      <c r="B155" s="252" t="s">
        <v>67</v>
      </c>
      <c r="C155" s="254">
        <v>39937</v>
      </c>
      <c r="D155" s="252" t="s">
        <v>18</v>
      </c>
      <c r="E155" s="248" t="s">
        <v>586</v>
      </c>
      <c r="F155" s="255">
        <v>45.5</v>
      </c>
      <c r="G155" s="256">
        <v>1212</v>
      </c>
      <c r="H155" s="257">
        <v>0.05</v>
      </c>
      <c r="N155" s="248" t="s">
        <v>551</v>
      </c>
      <c r="O155" s="254">
        <v>39937</v>
      </c>
      <c r="P155" s="257">
        <v>0.05</v>
      </c>
      <c r="Q155" s="252">
        <v>0.05</v>
      </c>
      <c r="R155" s="252">
        <v>19</v>
      </c>
      <c r="S155" s="253"/>
      <c r="T155" s="248" t="s">
        <v>18</v>
      </c>
    </row>
    <row r="156" spans="1:20" s="248" customFormat="1" x14ac:dyDescent="0.25">
      <c r="A156" s="248" t="s">
        <v>585</v>
      </c>
      <c r="B156" s="252" t="s">
        <v>67</v>
      </c>
      <c r="C156" s="254">
        <v>39937</v>
      </c>
      <c r="D156" s="252" t="s">
        <v>18</v>
      </c>
      <c r="E156" s="248" t="s">
        <v>584</v>
      </c>
      <c r="F156" s="255">
        <v>52.3</v>
      </c>
      <c r="G156" s="256">
        <v>1878</v>
      </c>
      <c r="H156" s="257">
        <v>0.04</v>
      </c>
      <c r="N156" s="248" t="s">
        <v>551</v>
      </c>
      <c r="O156" s="254">
        <v>39937</v>
      </c>
      <c r="P156" s="257">
        <v>0.04</v>
      </c>
      <c r="Q156" s="252">
        <v>0.04</v>
      </c>
      <c r="R156" s="252">
        <v>20</v>
      </c>
      <c r="S156" s="253"/>
      <c r="T156" s="248" t="s">
        <v>583</v>
      </c>
    </row>
    <row r="157" spans="1:20" s="258" customFormat="1" x14ac:dyDescent="0.25">
      <c r="B157" s="259"/>
      <c r="D157" s="259"/>
      <c r="F157" s="255"/>
      <c r="G157" s="261"/>
      <c r="H157" s="262"/>
      <c r="N157" s="258" t="s">
        <v>582</v>
      </c>
      <c r="P157" s="262"/>
      <c r="Q157" s="259"/>
      <c r="R157" s="259"/>
      <c r="S157" s="263"/>
    </row>
    <row r="158" spans="1:20" s="248" customFormat="1" x14ac:dyDescent="0.25">
      <c r="A158" s="248" t="s">
        <v>581</v>
      </c>
      <c r="B158" s="252" t="s">
        <v>67</v>
      </c>
      <c r="C158" s="254">
        <v>39937</v>
      </c>
      <c r="D158" s="252" t="s">
        <v>18</v>
      </c>
      <c r="E158" s="248" t="s">
        <v>580</v>
      </c>
      <c r="F158" s="255">
        <v>19.3</v>
      </c>
      <c r="G158" s="256">
        <v>100</v>
      </c>
      <c r="H158" s="257">
        <v>0.03</v>
      </c>
      <c r="N158" s="248" t="s">
        <v>551</v>
      </c>
      <c r="O158" s="254">
        <v>39937</v>
      </c>
      <c r="P158" s="257">
        <v>0.03</v>
      </c>
      <c r="Q158" s="252">
        <v>0.03</v>
      </c>
      <c r="R158" s="252">
        <v>1</v>
      </c>
      <c r="S158" s="253"/>
      <c r="T158" s="248" t="s">
        <v>550</v>
      </c>
    </row>
    <row r="159" spans="1:20" s="248" customFormat="1" x14ac:dyDescent="0.25">
      <c r="A159" s="248" t="s">
        <v>579</v>
      </c>
      <c r="B159" s="252" t="s">
        <v>67</v>
      </c>
      <c r="C159" s="254">
        <v>39937</v>
      </c>
      <c r="D159" s="252" t="s">
        <v>18</v>
      </c>
      <c r="E159" s="248" t="s">
        <v>578</v>
      </c>
      <c r="F159" s="255">
        <v>19</v>
      </c>
      <c r="G159" s="256">
        <v>108</v>
      </c>
      <c r="H159" s="257">
        <v>0.06</v>
      </c>
      <c r="N159" s="248" t="s">
        <v>551</v>
      </c>
      <c r="O159" s="254">
        <v>39937</v>
      </c>
      <c r="P159" s="257">
        <v>0.06</v>
      </c>
      <c r="Q159" s="252">
        <v>0.06</v>
      </c>
      <c r="R159" s="252">
        <v>2</v>
      </c>
      <c r="S159" s="253"/>
      <c r="T159" s="248" t="s">
        <v>550</v>
      </c>
    </row>
    <row r="160" spans="1:20" s="248" customFormat="1" x14ac:dyDescent="0.25">
      <c r="A160" s="248" t="s">
        <v>577</v>
      </c>
      <c r="B160" s="252" t="s">
        <v>67</v>
      </c>
      <c r="C160" s="254">
        <v>39937</v>
      </c>
      <c r="D160" s="252" t="s">
        <v>18</v>
      </c>
      <c r="E160" s="248" t="s">
        <v>576</v>
      </c>
      <c r="F160" s="255">
        <v>20.7</v>
      </c>
      <c r="G160" s="256">
        <v>166</v>
      </c>
      <c r="H160" s="257">
        <v>0.02</v>
      </c>
      <c r="N160" s="248" t="s">
        <v>551</v>
      </c>
      <c r="O160" s="254">
        <v>39937</v>
      </c>
      <c r="P160" s="257">
        <v>0.02</v>
      </c>
      <c r="Q160" s="252">
        <v>0.02</v>
      </c>
      <c r="R160" s="252">
        <v>3</v>
      </c>
      <c r="S160" s="253"/>
      <c r="T160" s="248" t="s">
        <v>550</v>
      </c>
    </row>
    <row r="161" spans="1:20" s="248" customFormat="1" x14ac:dyDescent="0.25">
      <c r="A161" s="248" t="s">
        <v>575</v>
      </c>
      <c r="B161" s="252" t="s">
        <v>67</v>
      </c>
      <c r="C161" s="254">
        <v>39937</v>
      </c>
      <c r="D161" s="252" t="s">
        <v>18</v>
      </c>
      <c r="E161" s="248" t="s">
        <v>574</v>
      </c>
      <c r="F161" s="255">
        <v>19.3</v>
      </c>
      <c r="G161" s="256">
        <v>108</v>
      </c>
      <c r="H161" s="257">
        <v>0.02</v>
      </c>
      <c r="N161" s="248" t="s">
        <v>551</v>
      </c>
      <c r="O161" s="254">
        <v>39937</v>
      </c>
      <c r="P161" s="257">
        <v>0.02</v>
      </c>
      <c r="Q161" s="252">
        <v>0.02</v>
      </c>
      <c r="R161" s="252">
        <v>4</v>
      </c>
      <c r="S161" s="253"/>
      <c r="T161" s="248" t="s">
        <v>550</v>
      </c>
    </row>
    <row r="162" spans="1:20" s="248" customFormat="1" x14ac:dyDescent="0.25">
      <c r="A162" s="248" t="s">
        <v>573</v>
      </c>
      <c r="B162" s="252" t="s">
        <v>67</v>
      </c>
      <c r="C162" s="254">
        <v>39937</v>
      </c>
      <c r="D162" s="252" t="s">
        <v>18</v>
      </c>
      <c r="E162" s="248" t="s">
        <v>572</v>
      </c>
      <c r="F162" s="255">
        <v>20.399999999999999</v>
      </c>
      <c r="G162" s="256">
        <v>140</v>
      </c>
      <c r="H162" s="257">
        <v>0.02</v>
      </c>
      <c r="N162" s="248" t="s">
        <v>551</v>
      </c>
      <c r="O162" s="254">
        <v>39937</v>
      </c>
      <c r="P162" s="257">
        <v>0.02</v>
      </c>
      <c r="Q162" s="252">
        <v>0.02</v>
      </c>
      <c r="R162" s="252">
        <v>5</v>
      </c>
      <c r="S162" s="253"/>
      <c r="T162" s="248" t="s">
        <v>550</v>
      </c>
    </row>
    <row r="163" spans="1:20" s="248" customFormat="1" x14ac:dyDescent="0.25">
      <c r="A163" s="248" t="s">
        <v>571</v>
      </c>
      <c r="B163" s="252" t="s">
        <v>67</v>
      </c>
      <c r="C163" s="254">
        <v>39937</v>
      </c>
      <c r="D163" s="252" t="s">
        <v>18</v>
      </c>
      <c r="E163" s="248" t="s">
        <v>570</v>
      </c>
      <c r="F163" s="255">
        <v>19</v>
      </c>
      <c r="G163" s="256">
        <v>98</v>
      </c>
      <c r="H163" s="257">
        <v>0.03</v>
      </c>
      <c r="N163" s="248" t="s">
        <v>551</v>
      </c>
      <c r="O163" s="254">
        <v>39937</v>
      </c>
      <c r="P163" s="257">
        <v>0.03</v>
      </c>
      <c r="Q163" s="252">
        <v>0.03</v>
      </c>
      <c r="R163" s="252">
        <v>6</v>
      </c>
      <c r="S163" s="253"/>
      <c r="T163" s="248" t="s">
        <v>550</v>
      </c>
    </row>
    <row r="164" spans="1:20" s="248" customFormat="1" x14ac:dyDescent="0.25">
      <c r="A164" s="248" t="s">
        <v>569</v>
      </c>
      <c r="B164" s="252" t="s">
        <v>67</v>
      </c>
      <c r="C164" s="254">
        <v>39937</v>
      </c>
      <c r="D164" s="252" t="s">
        <v>18</v>
      </c>
      <c r="E164" s="248" t="s">
        <v>568</v>
      </c>
      <c r="F164" s="255">
        <v>20.399999999999999</v>
      </c>
      <c r="G164" s="256">
        <v>132</v>
      </c>
      <c r="H164" s="257">
        <v>0.05</v>
      </c>
      <c r="N164" s="248" t="s">
        <v>551</v>
      </c>
      <c r="O164" s="254">
        <v>39937</v>
      </c>
      <c r="P164" s="257">
        <v>0.05</v>
      </c>
      <c r="Q164" s="252">
        <v>0.05</v>
      </c>
      <c r="R164" s="252">
        <v>7</v>
      </c>
      <c r="S164" s="253"/>
      <c r="T164" s="248" t="s">
        <v>550</v>
      </c>
    </row>
    <row r="165" spans="1:20" s="248" customFormat="1" x14ac:dyDescent="0.25">
      <c r="A165" s="248" t="s">
        <v>567</v>
      </c>
      <c r="B165" s="252" t="s">
        <v>67</v>
      </c>
      <c r="C165" s="254">
        <v>39937</v>
      </c>
      <c r="D165" s="252" t="s">
        <v>18</v>
      </c>
      <c r="E165" s="248" t="s">
        <v>566</v>
      </c>
      <c r="F165" s="255">
        <v>23</v>
      </c>
      <c r="G165" s="256">
        <v>180</v>
      </c>
      <c r="H165" s="257">
        <v>0.02</v>
      </c>
      <c r="N165" s="248" t="s">
        <v>551</v>
      </c>
      <c r="O165" s="254">
        <v>39937</v>
      </c>
      <c r="P165" s="257">
        <v>0.02</v>
      </c>
      <c r="Q165" s="252">
        <v>0.02</v>
      </c>
      <c r="R165" s="252">
        <v>8</v>
      </c>
      <c r="S165" s="253"/>
      <c r="T165" s="248" t="s">
        <v>550</v>
      </c>
    </row>
    <row r="166" spans="1:20" s="248" customFormat="1" x14ac:dyDescent="0.25">
      <c r="A166" s="248" t="s">
        <v>565</v>
      </c>
      <c r="B166" s="252" t="s">
        <v>67</v>
      </c>
      <c r="C166" s="254">
        <v>39937</v>
      </c>
      <c r="D166" s="252" t="s">
        <v>18</v>
      </c>
      <c r="E166" s="248" t="s">
        <v>564</v>
      </c>
      <c r="F166" s="255">
        <v>17.3</v>
      </c>
      <c r="G166" s="256">
        <v>78</v>
      </c>
      <c r="H166" s="257" t="s">
        <v>23</v>
      </c>
      <c r="N166" s="248" t="s">
        <v>551</v>
      </c>
      <c r="O166" s="254">
        <v>39937</v>
      </c>
      <c r="P166" s="257" t="s">
        <v>23</v>
      </c>
      <c r="Q166" s="252" t="s">
        <v>23</v>
      </c>
      <c r="R166" s="252">
        <v>9</v>
      </c>
      <c r="S166" s="253"/>
      <c r="T166" s="248" t="s">
        <v>550</v>
      </c>
    </row>
    <row r="167" spans="1:20" s="248" customFormat="1" x14ac:dyDescent="0.25">
      <c r="A167" s="248" t="s">
        <v>563</v>
      </c>
      <c r="B167" s="252" t="s">
        <v>67</v>
      </c>
      <c r="C167" s="254">
        <v>39937</v>
      </c>
      <c r="D167" s="252" t="s">
        <v>18</v>
      </c>
      <c r="E167" s="248" t="s">
        <v>562</v>
      </c>
      <c r="F167" s="255">
        <v>18.2</v>
      </c>
      <c r="G167" s="256">
        <v>86</v>
      </c>
      <c r="H167" s="257">
        <v>0.02</v>
      </c>
      <c r="N167" s="248" t="s">
        <v>551</v>
      </c>
      <c r="O167" s="254">
        <v>39937</v>
      </c>
      <c r="P167" s="257">
        <v>0.02</v>
      </c>
      <c r="Q167" s="252">
        <v>0.02</v>
      </c>
      <c r="R167" s="252">
        <v>11</v>
      </c>
      <c r="S167" s="253"/>
      <c r="T167" s="248" t="s">
        <v>550</v>
      </c>
    </row>
    <row r="168" spans="1:20" s="248" customFormat="1" x14ac:dyDescent="0.25">
      <c r="A168" s="248" t="s">
        <v>561</v>
      </c>
      <c r="B168" s="252" t="s">
        <v>67</v>
      </c>
      <c r="C168" s="254">
        <v>39937</v>
      </c>
      <c r="D168" s="252" t="s">
        <v>18</v>
      </c>
      <c r="E168" s="248" t="s">
        <v>560</v>
      </c>
      <c r="F168" s="255">
        <v>17.100000000000001</v>
      </c>
      <c r="G168" s="256">
        <v>74</v>
      </c>
      <c r="H168" s="257">
        <v>0.02</v>
      </c>
      <c r="N168" s="248" t="s">
        <v>551</v>
      </c>
      <c r="O168" s="254">
        <v>39937</v>
      </c>
      <c r="P168" s="257">
        <v>0.02</v>
      </c>
      <c r="Q168" s="252">
        <v>0.02</v>
      </c>
      <c r="R168" s="252">
        <v>12</v>
      </c>
      <c r="S168" s="253"/>
      <c r="T168" s="248" t="s">
        <v>550</v>
      </c>
    </row>
    <row r="169" spans="1:20" s="248" customFormat="1" x14ac:dyDescent="0.25">
      <c r="A169" s="248" t="s">
        <v>559</v>
      </c>
      <c r="B169" s="252" t="s">
        <v>67</v>
      </c>
      <c r="C169" s="254">
        <v>39937</v>
      </c>
      <c r="D169" s="252" t="s">
        <v>18</v>
      </c>
      <c r="E169" s="248" t="s">
        <v>558</v>
      </c>
      <c r="F169" s="255">
        <v>17.7</v>
      </c>
      <c r="G169" s="256">
        <v>84</v>
      </c>
      <c r="H169" s="257">
        <v>0.01</v>
      </c>
      <c r="N169" s="248" t="s">
        <v>551</v>
      </c>
      <c r="O169" s="254">
        <v>39937</v>
      </c>
      <c r="P169" s="257">
        <v>0.01</v>
      </c>
      <c r="Q169" s="252">
        <v>0.01</v>
      </c>
      <c r="R169" s="252">
        <v>13</v>
      </c>
      <c r="S169" s="253"/>
      <c r="T169" s="248" t="s">
        <v>550</v>
      </c>
    </row>
    <row r="170" spans="1:20" s="248" customFormat="1" x14ac:dyDescent="0.25">
      <c r="A170" s="248" t="s">
        <v>557</v>
      </c>
      <c r="B170" s="252" t="s">
        <v>67</v>
      </c>
      <c r="C170" s="254">
        <v>39937</v>
      </c>
      <c r="D170" s="252" t="s">
        <v>18</v>
      </c>
      <c r="E170" s="248" t="s">
        <v>556</v>
      </c>
      <c r="F170" s="255">
        <v>17.899999999999999</v>
      </c>
      <c r="G170" s="256">
        <v>94</v>
      </c>
      <c r="H170" s="257">
        <v>0.01</v>
      </c>
      <c r="N170" s="248" t="s">
        <v>551</v>
      </c>
      <c r="O170" s="254">
        <v>39937</v>
      </c>
      <c r="P170" s="257">
        <v>0.01</v>
      </c>
      <c r="Q170" s="252">
        <v>0.01</v>
      </c>
      <c r="R170" s="252">
        <v>15</v>
      </c>
      <c r="S170" s="253"/>
      <c r="T170" s="248" t="s">
        <v>550</v>
      </c>
    </row>
    <row r="171" spans="1:20" s="248" customFormat="1" x14ac:dyDescent="0.25">
      <c r="A171" s="248" t="s">
        <v>555</v>
      </c>
      <c r="B171" s="252" t="s">
        <v>67</v>
      </c>
      <c r="C171" s="254">
        <v>39937</v>
      </c>
      <c r="D171" s="252" t="s">
        <v>18</v>
      </c>
      <c r="E171" s="248" t="s">
        <v>554</v>
      </c>
      <c r="F171" s="255">
        <v>19.2</v>
      </c>
      <c r="G171" s="256">
        <v>92</v>
      </c>
      <c r="H171" s="257">
        <v>0.01</v>
      </c>
      <c r="N171" s="248" t="s">
        <v>551</v>
      </c>
      <c r="O171" s="254">
        <v>39937</v>
      </c>
      <c r="P171" s="257">
        <v>0.01</v>
      </c>
      <c r="Q171" s="252">
        <v>0.01</v>
      </c>
      <c r="R171" s="252">
        <v>16</v>
      </c>
      <c r="S171" s="253"/>
      <c r="T171" s="248" t="s">
        <v>550</v>
      </c>
    </row>
    <row r="172" spans="1:20" s="248" customFormat="1" x14ac:dyDescent="0.25">
      <c r="A172" s="248" t="s">
        <v>553</v>
      </c>
      <c r="B172" s="252" t="s">
        <v>67</v>
      </c>
      <c r="C172" s="254">
        <v>39937</v>
      </c>
      <c r="D172" s="252" t="s">
        <v>18</v>
      </c>
      <c r="E172" s="248" t="s">
        <v>552</v>
      </c>
      <c r="F172" s="255">
        <v>19.7</v>
      </c>
      <c r="G172" s="256">
        <v>114</v>
      </c>
      <c r="H172" s="257">
        <v>0.01</v>
      </c>
      <c r="N172" s="248" t="s">
        <v>551</v>
      </c>
      <c r="O172" s="254">
        <v>39937</v>
      </c>
      <c r="P172" s="257">
        <v>0.01</v>
      </c>
      <c r="Q172" s="252">
        <v>0.01</v>
      </c>
      <c r="R172" s="252">
        <v>20</v>
      </c>
      <c r="S172" s="253"/>
      <c r="T172" s="248" t="s">
        <v>550</v>
      </c>
    </row>
    <row r="173" spans="1:20" s="258" customFormat="1" x14ac:dyDescent="0.25">
      <c r="D173" s="259"/>
      <c r="F173" s="265"/>
      <c r="G173" s="266"/>
      <c r="H173" s="262"/>
      <c r="P173" s="262"/>
      <c r="Q173" s="259"/>
      <c r="R173" s="259"/>
      <c r="S173" s="263"/>
    </row>
    <row r="174" spans="1:20" s="258" customFormat="1" x14ac:dyDescent="0.25">
      <c r="D174" s="259"/>
      <c r="F174" s="265"/>
      <c r="G174" s="266"/>
      <c r="H174" s="262"/>
      <c r="P174" s="262"/>
      <c r="Q174" s="259"/>
      <c r="R174" s="259"/>
      <c r="S174" s="263"/>
    </row>
    <row r="175" spans="1:20" s="248" customFormat="1" x14ac:dyDescent="0.25">
      <c r="F175" s="250"/>
      <c r="G175" s="251"/>
      <c r="H175" s="252"/>
      <c r="P175" s="252"/>
      <c r="Q175" s="252"/>
      <c r="R175" s="252"/>
      <c r="S175" s="253"/>
    </row>
    <row r="176" spans="1:20" s="248" customFormat="1" x14ac:dyDescent="0.25">
      <c r="F176" s="250"/>
      <c r="G176" s="251"/>
      <c r="H176" s="252"/>
      <c r="P176" s="252"/>
      <c r="Q176" s="252"/>
      <c r="R176" s="252"/>
      <c r="S176" s="253"/>
    </row>
    <row r="177" spans="1:19" s="248" customFormat="1" ht="15.6" x14ac:dyDescent="0.25">
      <c r="A177" s="267" t="s">
        <v>325</v>
      </c>
      <c r="B177" s="268">
        <v>1</v>
      </c>
      <c r="C177" s="269" t="s">
        <v>326</v>
      </c>
      <c r="D177" s="252"/>
      <c r="E177" s="270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  <c r="R177" s="252"/>
      <c r="S177" s="253"/>
    </row>
    <row r="178" spans="1:19" s="248" customFormat="1" x14ac:dyDescent="0.25">
      <c r="B178" s="271"/>
      <c r="C178" s="269" t="s">
        <v>327</v>
      </c>
      <c r="D178" s="252"/>
      <c r="E178" s="270"/>
      <c r="H178" s="252"/>
      <c r="P178" s="252"/>
      <c r="Q178" s="252"/>
      <c r="R178" s="252"/>
      <c r="S178" s="253"/>
    </row>
    <row r="179" spans="1:19" s="248" customFormat="1" x14ac:dyDescent="0.25">
      <c r="B179" s="271"/>
      <c r="C179" s="269" t="s">
        <v>328</v>
      </c>
      <c r="D179" s="252"/>
      <c r="E179" s="270"/>
      <c r="H179" s="252"/>
      <c r="P179" s="252"/>
      <c r="Q179" s="252"/>
      <c r="R179" s="252"/>
      <c r="S179" s="253"/>
    </row>
    <row r="180" spans="1:19" s="248" customFormat="1" x14ac:dyDescent="0.25">
      <c r="B180" s="272"/>
      <c r="C180" s="269" t="s">
        <v>329</v>
      </c>
      <c r="D180" s="252"/>
      <c r="E180" s="270"/>
      <c r="H180" s="252"/>
      <c r="P180" s="252"/>
      <c r="Q180" s="252"/>
      <c r="R180" s="252"/>
      <c r="S180" s="253"/>
    </row>
    <row r="181" spans="1:19" s="248" customFormat="1" x14ac:dyDescent="0.25">
      <c r="B181" s="272"/>
      <c r="C181" s="269" t="s">
        <v>330</v>
      </c>
      <c r="D181" s="252"/>
      <c r="E181" s="270"/>
      <c r="H181" s="252"/>
      <c r="P181" s="252"/>
      <c r="Q181" s="252"/>
      <c r="R181" s="252"/>
      <c r="S181" s="253"/>
    </row>
    <row r="182" spans="1:19" s="248" customFormat="1" x14ac:dyDescent="0.25">
      <c r="B182" s="273"/>
      <c r="C182" s="269" t="s">
        <v>331</v>
      </c>
      <c r="D182" s="252"/>
      <c r="E182" s="270"/>
      <c r="H182" s="252"/>
      <c r="P182" s="252"/>
      <c r="Q182" s="252"/>
      <c r="R182" s="252"/>
      <c r="S182" s="253"/>
    </row>
    <row r="183" spans="1:19" s="248" customFormat="1" x14ac:dyDescent="0.25">
      <c r="B183" s="252"/>
      <c r="C183" s="252"/>
      <c r="D183" s="252"/>
      <c r="E183" s="270"/>
      <c r="H183" s="252"/>
      <c r="P183" s="252"/>
      <c r="Q183" s="252"/>
      <c r="R183" s="252"/>
      <c r="S183" s="253"/>
    </row>
    <row r="184" spans="1:19" s="248" customFormat="1" ht="15.6" x14ac:dyDescent="0.25">
      <c r="B184" s="274">
        <v>2</v>
      </c>
      <c r="C184" s="269" t="s">
        <v>332</v>
      </c>
      <c r="D184" s="252"/>
      <c r="E184" s="270"/>
      <c r="H184" s="252"/>
      <c r="P184" s="252"/>
      <c r="Q184" s="252"/>
      <c r="R184" s="252"/>
      <c r="S184" s="253"/>
    </row>
    <row r="185" spans="1:19" s="248" customFormat="1" x14ac:dyDescent="0.25">
      <c r="B185" s="252"/>
      <c r="C185" s="252"/>
      <c r="D185" s="252"/>
      <c r="E185" s="270"/>
      <c r="H185" s="252"/>
      <c r="P185" s="252"/>
      <c r="Q185" s="252"/>
      <c r="R185" s="252"/>
      <c r="S185" s="253"/>
    </row>
    <row r="186" spans="1:19" s="248" customFormat="1" ht="15.6" x14ac:dyDescent="0.25">
      <c r="B186" s="274">
        <v>3</v>
      </c>
      <c r="C186" s="269" t="s">
        <v>336</v>
      </c>
      <c r="D186" s="252"/>
      <c r="E186" s="270"/>
      <c r="H186" s="252"/>
      <c r="P186" s="252"/>
      <c r="Q186" s="252"/>
      <c r="R186" s="252"/>
      <c r="S186" s="253"/>
    </row>
    <row r="187" spans="1:19" s="248" customFormat="1" x14ac:dyDescent="0.25">
      <c r="C187" s="269" t="s">
        <v>794</v>
      </c>
      <c r="D187" s="252"/>
      <c r="E187" s="270"/>
      <c r="H187" s="252"/>
      <c r="P187" s="252"/>
      <c r="Q187" s="252"/>
      <c r="R187" s="252"/>
      <c r="S187" s="253"/>
    </row>
    <row r="188" spans="1:19" s="248" customFormat="1" x14ac:dyDescent="0.25">
      <c r="B188" s="252"/>
      <c r="C188" s="252"/>
      <c r="D188" s="252"/>
      <c r="E188" s="270"/>
      <c r="F188" s="252"/>
      <c r="H188" s="252"/>
      <c r="P188" s="252"/>
      <c r="Q188" s="252"/>
      <c r="R188" s="252"/>
      <c r="S188" s="253"/>
    </row>
    <row r="189" spans="1:19" s="248" customFormat="1" x14ac:dyDescent="0.25">
      <c r="B189" s="252"/>
      <c r="C189" s="252"/>
      <c r="D189" s="252"/>
      <c r="E189" s="270"/>
      <c r="F189" s="252"/>
      <c r="H189" s="252"/>
      <c r="P189" s="252"/>
      <c r="Q189" s="252"/>
      <c r="R189" s="252"/>
      <c r="S189" s="253"/>
    </row>
    <row r="190" spans="1:19" s="248" customFormat="1" x14ac:dyDescent="0.25">
      <c r="F190" s="250"/>
      <c r="G190" s="251"/>
      <c r="H190" s="252"/>
      <c r="P190" s="252"/>
      <c r="Q190" s="252"/>
      <c r="R190" s="252"/>
      <c r="S190" s="253"/>
    </row>
    <row r="191" spans="1:19" s="248" customFormat="1" x14ac:dyDescent="0.25">
      <c r="A191" s="241" t="s">
        <v>549</v>
      </c>
      <c r="B191" s="242"/>
      <c r="C191" s="242"/>
      <c r="D191" s="242"/>
      <c r="E191" s="243" t="s">
        <v>17</v>
      </c>
      <c r="F191" s="243" t="s">
        <v>51</v>
      </c>
      <c r="G191" s="241" t="s">
        <v>798</v>
      </c>
      <c r="H191" s="241" t="s">
        <v>799</v>
      </c>
      <c r="P191" s="252"/>
      <c r="Q191" s="252"/>
      <c r="R191" s="250"/>
      <c r="S191" s="253"/>
    </row>
    <row r="192" spans="1:19" s="248" customFormat="1" x14ac:dyDescent="0.25">
      <c r="A192" s="241" t="s">
        <v>750</v>
      </c>
      <c r="B192" s="242"/>
      <c r="C192" s="242"/>
      <c r="D192" s="242"/>
      <c r="E192" s="244">
        <v>25</v>
      </c>
      <c r="F192" s="245" t="s">
        <v>548</v>
      </c>
      <c r="G192" s="246">
        <v>16</v>
      </c>
      <c r="H192" s="247" t="s">
        <v>548</v>
      </c>
      <c r="P192" s="252"/>
      <c r="Q192" s="252"/>
      <c r="R192" s="250"/>
      <c r="S192" s="253"/>
    </row>
    <row r="193" spans="1:19" s="248" customFormat="1" x14ac:dyDescent="0.25">
      <c r="A193" s="241" t="s">
        <v>702</v>
      </c>
      <c r="B193" s="242"/>
      <c r="C193" s="242"/>
      <c r="D193" s="242"/>
      <c r="E193" s="244">
        <v>20</v>
      </c>
      <c r="F193" s="244">
        <v>20</v>
      </c>
      <c r="G193" s="246">
        <v>14</v>
      </c>
      <c r="H193" s="246">
        <v>19</v>
      </c>
      <c r="P193" s="252"/>
      <c r="Q193" s="252"/>
      <c r="R193" s="250"/>
      <c r="S193" s="253"/>
    </row>
    <row r="194" spans="1:19" s="248" customFormat="1" x14ac:dyDescent="0.25">
      <c r="A194" s="241" t="s">
        <v>795</v>
      </c>
      <c r="B194" s="242"/>
      <c r="C194" s="242"/>
      <c r="D194" s="242"/>
      <c r="E194" s="244">
        <v>20</v>
      </c>
      <c r="F194" s="244">
        <v>20</v>
      </c>
      <c r="G194" s="246">
        <v>17</v>
      </c>
      <c r="H194" s="246">
        <v>17</v>
      </c>
      <c r="P194" s="252"/>
      <c r="Q194" s="252"/>
      <c r="R194" s="250"/>
      <c r="S194" s="253"/>
    </row>
    <row r="195" spans="1:19" s="248" customFormat="1" x14ac:dyDescent="0.25">
      <c r="A195" s="241" t="s">
        <v>623</v>
      </c>
      <c r="B195" s="242"/>
      <c r="C195" s="242"/>
      <c r="D195" s="242"/>
      <c r="E195" s="244">
        <v>2</v>
      </c>
      <c r="F195" s="244">
        <v>20</v>
      </c>
      <c r="G195" s="246">
        <v>1</v>
      </c>
      <c r="H195" s="246">
        <v>18</v>
      </c>
      <c r="P195" s="252"/>
      <c r="Q195" s="252"/>
      <c r="R195" s="250"/>
      <c r="S195" s="253"/>
    </row>
    <row r="196" spans="1:19" s="248" customFormat="1" x14ac:dyDescent="0.25">
      <c r="A196" s="241" t="s">
        <v>796</v>
      </c>
      <c r="B196" s="242"/>
      <c r="C196" s="242"/>
      <c r="D196" s="242"/>
      <c r="E196" s="244">
        <v>18</v>
      </c>
      <c r="F196" s="244">
        <v>15</v>
      </c>
      <c r="G196" s="246">
        <v>14</v>
      </c>
      <c r="H196" s="246">
        <v>14</v>
      </c>
      <c r="P196" s="252"/>
      <c r="Q196" s="252"/>
      <c r="R196" s="250"/>
      <c r="S196" s="253"/>
    </row>
    <row r="197" spans="1:19" s="248" customFormat="1" x14ac:dyDescent="0.25">
      <c r="A197" s="18" t="s">
        <v>547</v>
      </c>
      <c r="E197" s="244">
        <f>SUM(E192:E196)</f>
        <v>85</v>
      </c>
      <c r="F197" s="244">
        <f>SUM(F193:F196)</f>
        <v>75</v>
      </c>
      <c r="G197" s="246">
        <f>SUBTOTAL(9,G192:G196)</f>
        <v>62</v>
      </c>
      <c r="H197" s="246">
        <f>SUBTOTAL(9,H193:H196)</f>
        <v>68</v>
      </c>
      <c r="Q197" s="252"/>
      <c r="R197" s="250"/>
      <c r="S197" s="253"/>
    </row>
    <row r="198" spans="1:19" s="248" customFormat="1" x14ac:dyDescent="0.25">
      <c r="A198" s="18"/>
      <c r="E198" s="252"/>
      <c r="F198" s="252"/>
      <c r="G198" s="251"/>
      <c r="H198" s="251"/>
      <c r="N198" s="275" t="s">
        <v>800</v>
      </c>
      <c r="O198" s="275"/>
      <c r="P198" s="275" t="s">
        <v>801</v>
      </c>
      <c r="Q198" s="252"/>
      <c r="R198" s="250"/>
      <c r="S198" s="253"/>
    </row>
    <row r="199" spans="1:19" s="248" customFormat="1" x14ac:dyDescent="0.25">
      <c r="A199" s="18"/>
      <c r="E199" s="252"/>
      <c r="F199" s="252"/>
      <c r="G199" s="251"/>
      <c r="H199" s="251"/>
      <c r="N199" s="275" t="s">
        <v>802</v>
      </c>
      <c r="O199" s="275"/>
      <c r="P199" s="275" t="s">
        <v>803</v>
      </c>
      <c r="Q199" s="252"/>
      <c r="R199" s="250"/>
      <c r="S199" s="253"/>
    </row>
    <row r="200" spans="1:19" s="248" customFormat="1" x14ac:dyDescent="0.25">
      <c r="B200" s="248" t="s">
        <v>797</v>
      </c>
      <c r="D200" s="248" t="s">
        <v>546</v>
      </c>
      <c r="F200" s="248" t="s">
        <v>545</v>
      </c>
      <c r="H200" s="248" t="s">
        <v>544</v>
      </c>
      <c r="N200" s="275" t="s">
        <v>804</v>
      </c>
      <c r="O200" s="275"/>
      <c r="P200" s="275" t="s">
        <v>805</v>
      </c>
      <c r="Q200" s="252"/>
      <c r="R200" s="252"/>
      <c r="S200" s="253"/>
    </row>
    <row r="201" spans="1:19" s="248" customFormat="1" x14ac:dyDescent="0.25">
      <c r="B201" s="248" t="s">
        <v>17</v>
      </c>
      <c r="D201" s="248" t="s">
        <v>543</v>
      </c>
      <c r="F201" s="248" t="s">
        <v>17</v>
      </c>
      <c r="H201" s="248" t="s">
        <v>542</v>
      </c>
      <c r="N201" s="275"/>
      <c r="O201" s="275"/>
      <c r="P201" s="275"/>
      <c r="Q201" s="252"/>
      <c r="R201" s="252"/>
      <c r="S201" s="253"/>
    </row>
    <row r="202" spans="1:19" s="248" customFormat="1" x14ac:dyDescent="0.25">
      <c r="B202" s="248" t="s">
        <v>51</v>
      </c>
      <c r="D202" s="248" t="s">
        <v>541</v>
      </c>
      <c r="F202" s="248" t="s">
        <v>51</v>
      </c>
      <c r="H202" s="276" t="s">
        <v>540</v>
      </c>
      <c r="N202" s="248" t="s">
        <v>17</v>
      </c>
      <c r="P202" s="248" t="s">
        <v>539</v>
      </c>
      <c r="Q202" s="252"/>
      <c r="R202" s="252"/>
      <c r="S202" s="253"/>
    </row>
    <row r="203" spans="1:19" s="248" customFormat="1" x14ac:dyDescent="0.25">
      <c r="N203" s="248" t="s">
        <v>51</v>
      </c>
      <c r="P203" s="248" t="s">
        <v>538</v>
      </c>
      <c r="Q203" s="252"/>
      <c r="R203" s="252"/>
      <c r="S203" s="253"/>
    </row>
    <row r="204" spans="1:19" s="248" customFormat="1" x14ac:dyDescent="0.25">
      <c r="P204" s="252"/>
      <c r="Q204" s="252"/>
      <c r="R204" s="252"/>
      <c r="S204" s="253"/>
    </row>
    <row r="205" spans="1:19" s="248" customFormat="1" x14ac:dyDescent="0.25">
      <c r="F205" s="250"/>
      <c r="G205" s="251"/>
      <c r="H205" s="252"/>
      <c r="P205" s="252"/>
      <c r="Q205" s="252"/>
      <c r="R205" s="252"/>
      <c r="S205" s="253"/>
    </row>
    <row r="206" spans="1:19" s="248" customFormat="1" x14ac:dyDescent="0.25">
      <c r="F206" s="250"/>
      <c r="G206" s="251"/>
      <c r="H206" s="252"/>
      <c r="P206" s="252"/>
      <c r="Q206" s="252"/>
      <c r="R206" s="252"/>
      <c r="S206" s="253"/>
    </row>
    <row r="207" spans="1:19" s="248" customFormat="1" x14ac:dyDescent="0.25">
      <c r="F207" s="250"/>
      <c r="G207" s="251"/>
      <c r="H207" s="252"/>
      <c r="P207" s="252"/>
      <c r="Q207" s="252"/>
      <c r="R207" s="252"/>
      <c r="S207" s="253"/>
    </row>
    <row r="208" spans="1:19" s="248" customFormat="1" x14ac:dyDescent="0.25">
      <c r="F208" s="250"/>
      <c r="G208" s="251"/>
      <c r="H208" s="252"/>
      <c r="P208" s="252"/>
      <c r="Q208" s="252"/>
      <c r="R208" s="252"/>
      <c r="S208" s="253"/>
    </row>
    <row r="209" spans="3:19" s="248" customFormat="1" x14ac:dyDescent="0.25">
      <c r="F209" s="250"/>
      <c r="G209" s="251"/>
      <c r="H209" s="252"/>
      <c r="P209" s="252"/>
      <c r="Q209" s="252"/>
      <c r="R209" s="252"/>
      <c r="S209" s="253"/>
    </row>
    <row r="211" spans="3:19" x14ac:dyDescent="0.25">
      <c r="C211" s="17"/>
      <c r="D211"/>
    </row>
  </sheetData>
  <autoFilter ref="A3:J172"/>
  <pageMargins left="0.25" right="0.25" top="0.5" bottom="0.5" header="0.5" footer="0.5"/>
  <pageSetup fitToHeight="6" orientation="portrait" r:id="rId1"/>
  <headerFooter alignWithMargins="0">
    <oddHeader>&amp;RPage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842"/>
  <sheetViews>
    <sheetView workbookViewId="0">
      <selection activeCell="A2" sqref="A2"/>
    </sheetView>
  </sheetViews>
  <sheetFormatPr defaultRowHeight="13.2" x14ac:dyDescent="0.25"/>
  <cols>
    <col min="1" max="1" width="11.88671875" customWidth="1"/>
    <col min="2" max="2" width="9.109375" style="11" customWidth="1"/>
    <col min="3" max="3" width="12.44140625" style="11" customWidth="1"/>
    <col min="4" max="4" width="16" style="11" customWidth="1"/>
    <col min="5" max="5" width="16.88671875" style="12" customWidth="1"/>
    <col min="6" max="6" width="15.6640625" customWidth="1"/>
    <col min="7" max="7" width="15.6640625" style="11" customWidth="1"/>
    <col min="8" max="8" width="11.33203125" style="12" customWidth="1"/>
  </cols>
  <sheetData>
    <row r="1" spans="1:255" s="6" customFormat="1" ht="20.399999999999999" x14ac:dyDescent="0.35">
      <c r="B1" s="225" t="s">
        <v>537</v>
      </c>
      <c r="C1" s="7"/>
      <c r="D1" s="7"/>
      <c r="E1" s="226"/>
      <c r="F1" s="227"/>
      <c r="H1" s="8"/>
    </row>
    <row r="2" spans="1:255" s="6" customFormat="1" x14ac:dyDescent="0.25">
      <c r="B2" s="7"/>
      <c r="C2" s="7"/>
      <c r="D2" s="7"/>
      <c r="E2" s="8"/>
      <c r="H2" s="8"/>
    </row>
    <row r="3" spans="1:255" s="228" customFormat="1" ht="28.8" x14ac:dyDescent="0.25">
      <c r="A3" s="228" t="s">
        <v>536</v>
      </c>
      <c r="B3" s="228" t="s">
        <v>791</v>
      </c>
      <c r="C3" s="229" t="s">
        <v>535</v>
      </c>
      <c r="D3" s="229" t="s">
        <v>792</v>
      </c>
      <c r="E3" s="230" t="s">
        <v>534</v>
      </c>
      <c r="F3" s="229" t="s">
        <v>533</v>
      </c>
      <c r="G3" s="229" t="s">
        <v>532</v>
      </c>
      <c r="H3" s="229" t="s">
        <v>793</v>
      </c>
    </row>
    <row r="4" spans="1:255" s="6" customFormat="1" x14ac:dyDescent="0.25">
      <c r="B4" s="7"/>
      <c r="C4" s="7"/>
      <c r="D4" s="7"/>
      <c r="E4" s="8"/>
      <c r="H4" s="8"/>
    </row>
    <row r="5" spans="1:255" s="6" customFormat="1" x14ac:dyDescent="0.25">
      <c r="A5" s="219" t="s">
        <v>531</v>
      </c>
      <c r="B5" s="220" t="s">
        <v>15</v>
      </c>
      <c r="C5" s="231">
        <v>38076</v>
      </c>
      <c r="D5" s="220" t="s">
        <v>18</v>
      </c>
      <c r="E5" s="221" t="s">
        <v>17</v>
      </c>
      <c r="F5" s="222">
        <v>51.5</v>
      </c>
      <c r="G5" s="219">
        <v>1618</v>
      </c>
      <c r="H5" s="223">
        <v>0.04</v>
      </c>
    </row>
    <row r="6" spans="1:255" s="6" customFormat="1" x14ac:dyDescent="0.25">
      <c r="A6" s="219" t="s">
        <v>530</v>
      </c>
      <c r="B6" s="220" t="s">
        <v>15</v>
      </c>
      <c r="C6" s="231">
        <v>38076</v>
      </c>
      <c r="D6" s="220" t="s">
        <v>18</v>
      </c>
      <c r="E6" s="221" t="s">
        <v>17</v>
      </c>
      <c r="F6" s="222">
        <v>55</v>
      </c>
      <c r="G6" s="219">
        <v>1868</v>
      </c>
      <c r="H6" s="223" t="s">
        <v>23</v>
      </c>
      <c r="K6" s="19"/>
      <c r="L6" s="219"/>
      <c r="M6" s="219"/>
      <c r="O6" s="19"/>
      <c r="P6" s="219"/>
      <c r="Q6" s="219"/>
      <c r="S6" s="19"/>
      <c r="T6" s="219"/>
      <c r="U6" s="219"/>
      <c r="W6" s="19"/>
      <c r="X6" s="219"/>
      <c r="Y6" s="219"/>
      <c r="AA6" s="19"/>
      <c r="AB6" s="219"/>
      <c r="AC6" s="219"/>
      <c r="AE6" s="19"/>
      <c r="AF6" s="219"/>
      <c r="AG6" s="219"/>
      <c r="AI6" s="19"/>
      <c r="AJ6" s="219"/>
      <c r="AK6" s="219"/>
      <c r="AM6" s="19"/>
      <c r="AN6" s="219"/>
      <c r="AO6" s="219"/>
      <c r="AQ6" s="19"/>
      <c r="AR6" s="219"/>
      <c r="AS6" s="219"/>
      <c r="AU6" s="19"/>
      <c r="AV6" s="219"/>
      <c r="AW6" s="219"/>
      <c r="AY6" s="19"/>
      <c r="AZ6" s="219"/>
      <c r="BA6" s="219"/>
      <c r="BC6" s="19"/>
      <c r="BD6" s="219"/>
      <c r="BE6" s="219"/>
      <c r="BG6" s="19"/>
      <c r="BH6" s="219"/>
      <c r="BI6" s="219"/>
      <c r="BK6" s="19"/>
      <c r="BL6" s="219"/>
      <c r="BM6" s="219"/>
      <c r="BO6" s="19"/>
      <c r="BP6" s="219"/>
      <c r="BQ6" s="219"/>
      <c r="BS6" s="19"/>
      <c r="BT6" s="219"/>
      <c r="BU6" s="219"/>
      <c r="BW6" s="19"/>
      <c r="BX6" s="219"/>
      <c r="BY6" s="219"/>
      <c r="CA6" s="19"/>
      <c r="CB6" s="219"/>
      <c r="CC6" s="219"/>
      <c r="CE6" s="19"/>
      <c r="CF6" s="219"/>
      <c r="CG6" s="219"/>
      <c r="CI6" s="19"/>
      <c r="CJ6" s="219"/>
      <c r="CK6" s="219"/>
      <c r="CM6" s="19"/>
      <c r="CN6" s="219"/>
      <c r="CO6" s="219"/>
      <c r="CQ6" s="19"/>
      <c r="CR6" s="219"/>
      <c r="CS6" s="219"/>
      <c r="CU6" s="19"/>
      <c r="CV6" s="219"/>
      <c r="CW6" s="219"/>
      <c r="CY6" s="19"/>
      <c r="CZ6" s="219"/>
      <c r="DA6" s="219"/>
      <c r="DC6" s="19"/>
      <c r="DD6" s="219"/>
      <c r="DE6" s="219"/>
      <c r="DG6" s="19"/>
      <c r="DH6" s="219"/>
      <c r="DI6" s="219"/>
      <c r="DK6" s="19"/>
      <c r="DL6" s="219"/>
      <c r="DM6" s="219"/>
      <c r="DO6" s="19"/>
      <c r="DP6" s="219"/>
      <c r="DQ6" s="219"/>
      <c r="DS6" s="19"/>
      <c r="DT6" s="219"/>
      <c r="DU6" s="219"/>
      <c r="DW6" s="19"/>
      <c r="DX6" s="219"/>
      <c r="DY6" s="219"/>
      <c r="EA6" s="19"/>
      <c r="EB6" s="219"/>
      <c r="EC6" s="219"/>
      <c r="EE6" s="19"/>
      <c r="EF6" s="219"/>
      <c r="EG6" s="219"/>
      <c r="EI6" s="19"/>
      <c r="EJ6" s="219"/>
      <c r="EK6" s="219"/>
      <c r="EM6" s="19"/>
      <c r="EN6" s="219"/>
      <c r="EO6" s="219"/>
      <c r="EQ6" s="19"/>
      <c r="ER6" s="219"/>
      <c r="ES6" s="219"/>
      <c r="EU6" s="19"/>
      <c r="EV6" s="219"/>
      <c r="EW6" s="219"/>
      <c r="EY6" s="19"/>
      <c r="EZ6" s="219"/>
      <c r="FA6" s="219"/>
      <c r="FC6" s="19"/>
      <c r="FD6" s="219"/>
      <c r="FE6" s="219"/>
      <c r="FG6" s="19"/>
      <c r="FH6" s="219"/>
      <c r="FI6" s="219"/>
      <c r="FK6" s="19"/>
      <c r="FL6" s="219"/>
      <c r="FM6" s="219"/>
      <c r="FO6" s="19"/>
      <c r="FP6" s="219"/>
      <c r="FQ6" s="219"/>
      <c r="FS6" s="19"/>
      <c r="FT6" s="219"/>
      <c r="FU6" s="219"/>
      <c r="FW6" s="19"/>
      <c r="FX6" s="219"/>
      <c r="FY6" s="219"/>
      <c r="GA6" s="19"/>
      <c r="GB6" s="219"/>
      <c r="GC6" s="219"/>
      <c r="GE6" s="19"/>
      <c r="GF6" s="219"/>
      <c r="GG6" s="219"/>
      <c r="GI6" s="19"/>
      <c r="GJ6" s="219"/>
      <c r="GK6" s="219"/>
      <c r="GM6" s="19"/>
      <c r="GN6" s="219"/>
      <c r="GO6" s="219"/>
      <c r="GQ6" s="19"/>
      <c r="GR6" s="219"/>
      <c r="GS6" s="219"/>
      <c r="GU6" s="19"/>
      <c r="GV6" s="219"/>
      <c r="GW6" s="219"/>
      <c r="GY6" s="19"/>
      <c r="GZ6" s="219"/>
      <c r="HA6" s="219"/>
      <c r="HC6" s="19"/>
      <c r="HD6" s="219"/>
      <c r="HE6" s="219"/>
      <c r="HG6" s="19"/>
      <c r="HH6" s="219"/>
      <c r="HI6" s="219"/>
      <c r="HK6" s="19"/>
      <c r="HL6" s="219"/>
      <c r="HM6" s="219"/>
      <c r="HO6" s="19"/>
      <c r="HP6" s="219"/>
      <c r="HQ6" s="219"/>
      <c r="HS6" s="19"/>
      <c r="HT6" s="219"/>
      <c r="HU6" s="219"/>
      <c r="HW6" s="19"/>
      <c r="HX6" s="219"/>
      <c r="HY6" s="219"/>
      <c r="IA6" s="19"/>
      <c r="IB6" s="219"/>
      <c r="IC6" s="219"/>
      <c r="IE6" s="19"/>
      <c r="IF6" s="219"/>
      <c r="IG6" s="219"/>
      <c r="II6" s="19"/>
      <c r="IJ6" s="219"/>
      <c r="IK6" s="219"/>
      <c r="IM6" s="19"/>
      <c r="IN6" s="219"/>
      <c r="IO6" s="219"/>
      <c r="IQ6" s="19"/>
      <c r="IR6" s="219"/>
      <c r="IS6" s="219"/>
      <c r="IU6" s="19"/>
    </row>
    <row r="7" spans="1:255" s="6" customFormat="1" x14ac:dyDescent="0.25">
      <c r="A7" s="219" t="s">
        <v>529</v>
      </c>
      <c r="B7" s="220" t="s">
        <v>15</v>
      </c>
      <c r="C7" s="231">
        <v>38076</v>
      </c>
      <c r="D7" s="220" t="s">
        <v>18</v>
      </c>
      <c r="E7" s="221" t="s">
        <v>17</v>
      </c>
      <c r="F7" s="222">
        <v>57</v>
      </c>
      <c r="G7" s="219">
        <v>1580</v>
      </c>
      <c r="H7" s="223">
        <v>0.01</v>
      </c>
      <c r="K7" s="19"/>
      <c r="L7" s="219"/>
      <c r="M7" s="219"/>
      <c r="O7" s="19"/>
      <c r="P7" s="219"/>
      <c r="Q7" s="219"/>
      <c r="S7" s="19"/>
      <c r="T7" s="219"/>
      <c r="U7" s="219"/>
      <c r="W7" s="19"/>
      <c r="X7" s="219"/>
      <c r="Y7" s="219"/>
      <c r="AA7" s="19"/>
      <c r="AB7" s="219"/>
      <c r="AC7" s="219"/>
      <c r="AE7" s="19"/>
      <c r="AF7" s="219"/>
      <c r="AG7" s="219"/>
      <c r="AI7" s="19"/>
      <c r="AJ7" s="219"/>
      <c r="AK7" s="219"/>
      <c r="AM7" s="19"/>
      <c r="AN7" s="219"/>
      <c r="AO7" s="219"/>
      <c r="AQ7" s="19"/>
      <c r="AR7" s="219"/>
      <c r="AS7" s="219"/>
      <c r="AU7" s="19"/>
      <c r="AV7" s="219"/>
      <c r="AW7" s="219"/>
      <c r="AY7" s="19"/>
      <c r="AZ7" s="219"/>
      <c r="BA7" s="219"/>
      <c r="BC7" s="19"/>
      <c r="BD7" s="219"/>
      <c r="BE7" s="219"/>
      <c r="BG7" s="19"/>
      <c r="BH7" s="219"/>
      <c r="BI7" s="219"/>
      <c r="BK7" s="19"/>
      <c r="BL7" s="219"/>
      <c r="BM7" s="219"/>
      <c r="BO7" s="19"/>
      <c r="BP7" s="219"/>
      <c r="BQ7" s="219"/>
      <c r="BS7" s="19"/>
      <c r="BT7" s="219"/>
      <c r="BU7" s="219"/>
      <c r="BW7" s="19"/>
      <c r="BX7" s="219"/>
      <c r="BY7" s="219"/>
      <c r="CA7" s="19"/>
      <c r="CB7" s="219"/>
      <c r="CC7" s="219"/>
      <c r="CE7" s="19"/>
      <c r="CF7" s="219"/>
      <c r="CG7" s="219"/>
      <c r="CI7" s="19"/>
      <c r="CJ7" s="219"/>
      <c r="CK7" s="219"/>
      <c r="CM7" s="19"/>
      <c r="CN7" s="219"/>
      <c r="CO7" s="219"/>
      <c r="CQ7" s="19"/>
      <c r="CR7" s="219"/>
      <c r="CS7" s="219"/>
      <c r="CU7" s="19"/>
      <c r="CV7" s="219"/>
      <c r="CW7" s="219"/>
      <c r="CY7" s="19"/>
      <c r="CZ7" s="219"/>
      <c r="DA7" s="219"/>
      <c r="DC7" s="19"/>
      <c r="DD7" s="219"/>
      <c r="DE7" s="219"/>
      <c r="DG7" s="19"/>
      <c r="DH7" s="219"/>
      <c r="DI7" s="219"/>
      <c r="DK7" s="19"/>
      <c r="DL7" s="219"/>
      <c r="DM7" s="219"/>
      <c r="DO7" s="19"/>
      <c r="DP7" s="219"/>
      <c r="DQ7" s="219"/>
      <c r="DS7" s="19"/>
      <c r="DT7" s="219"/>
      <c r="DU7" s="219"/>
      <c r="DW7" s="19"/>
      <c r="DX7" s="219"/>
      <c r="DY7" s="219"/>
      <c r="EA7" s="19"/>
      <c r="EB7" s="219"/>
      <c r="EC7" s="219"/>
      <c r="EE7" s="19"/>
      <c r="EF7" s="219"/>
      <c r="EG7" s="219"/>
      <c r="EI7" s="19"/>
      <c r="EJ7" s="219"/>
      <c r="EK7" s="219"/>
      <c r="EM7" s="19"/>
      <c r="EN7" s="219"/>
      <c r="EO7" s="219"/>
      <c r="EQ7" s="19"/>
      <c r="ER7" s="219"/>
      <c r="ES7" s="219"/>
      <c r="EU7" s="19"/>
      <c r="EV7" s="219"/>
      <c r="EW7" s="219"/>
      <c r="EY7" s="19"/>
      <c r="EZ7" s="219"/>
      <c r="FA7" s="219"/>
      <c r="FC7" s="19"/>
      <c r="FD7" s="219"/>
      <c r="FE7" s="219"/>
      <c r="FG7" s="19"/>
      <c r="FH7" s="219"/>
      <c r="FI7" s="219"/>
      <c r="FK7" s="19"/>
      <c r="FL7" s="219"/>
      <c r="FM7" s="219"/>
      <c r="FO7" s="19"/>
      <c r="FP7" s="219"/>
      <c r="FQ7" s="219"/>
      <c r="FS7" s="19"/>
      <c r="FT7" s="219"/>
      <c r="FU7" s="219"/>
      <c r="FW7" s="19"/>
      <c r="FX7" s="219"/>
      <c r="FY7" s="219"/>
      <c r="GA7" s="19"/>
      <c r="GB7" s="219"/>
      <c r="GC7" s="219"/>
      <c r="GE7" s="19"/>
      <c r="GF7" s="219"/>
      <c r="GG7" s="219"/>
      <c r="GI7" s="19"/>
      <c r="GJ7" s="219"/>
      <c r="GK7" s="219"/>
      <c r="GM7" s="19"/>
      <c r="GN7" s="219"/>
      <c r="GO7" s="219"/>
      <c r="GQ7" s="19"/>
      <c r="GR7" s="219"/>
      <c r="GS7" s="219"/>
      <c r="GU7" s="19"/>
      <c r="GV7" s="219"/>
      <c r="GW7" s="219"/>
      <c r="GY7" s="19"/>
      <c r="GZ7" s="219"/>
      <c r="HA7" s="219"/>
      <c r="HC7" s="19"/>
      <c r="HD7" s="219"/>
      <c r="HE7" s="219"/>
      <c r="HG7" s="19"/>
      <c r="HH7" s="219"/>
      <c r="HI7" s="219"/>
      <c r="HK7" s="19"/>
      <c r="HL7" s="219"/>
      <c r="HM7" s="219"/>
      <c r="HO7" s="19"/>
      <c r="HP7" s="219"/>
      <c r="HQ7" s="219"/>
      <c r="HS7" s="19"/>
      <c r="HT7" s="219"/>
      <c r="HU7" s="219"/>
      <c r="HW7" s="19"/>
      <c r="HX7" s="219"/>
      <c r="HY7" s="219"/>
      <c r="IA7" s="19"/>
      <c r="IB7" s="219"/>
      <c r="IC7" s="219"/>
      <c r="IE7" s="19"/>
      <c r="IF7" s="219"/>
      <c r="IG7" s="219"/>
      <c r="II7" s="19"/>
      <c r="IJ7" s="219"/>
      <c r="IK7" s="219"/>
      <c r="IM7" s="19"/>
      <c r="IN7" s="219"/>
      <c r="IO7" s="219"/>
      <c r="IQ7" s="19"/>
      <c r="IR7" s="219"/>
      <c r="IS7" s="219"/>
      <c r="IU7" s="19"/>
    </row>
    <row r="8" spans="1:255" s="6" customFormat="1" x14ac:dyDescent="0.25">
      <c r="A8" s="219" t="s">
        <v>528</v>
      </c>
      <c r="B8" s="220" t="s">
        <v>15</v>
      </c>
      <c r="C8" s="231">
        <v>38076</v>
      </c>
      <c r="D8" s="220" t="s">
        <v>18</v>
      </c>
      <c r="E8" s="221" t="s">
        <v>17</v>
      </c>
      <c r="F8" s="222">
        <v>56</v>
      </c>
      <c r="G8" s="219">
        <v>1991</v>
      </c>
      <c r="H8" s="223">
        <v>0.02</v>
      </c>
      <c r="K8" s="19"/>
      <c r="L8" s="219"/>
      <c r="M8" s="219"/>
      <c r="O8" s="19"/>
      <c r="P8" s="219"/>
      <c r="Q8" s="219"/>
      <c r="S8" s="19"/>
      <c r="T8" s="219"/>
      <c r="U8" s="219"/>
      <c r="W8" s="19"/>
      <c r="X8" s="219"/>
      <c r="Y8" s="219"/>
      <c r="AA8" s="19"/>
      <c r="AB8" s="219"/>
      <c r="AC8" s="219"/>
      <c r="AE8" s="19"/>
      <c r="AF8" s="219"/>
      <c r="AG8" s="219"/>
      <c r="AI8" s="19"/>
      <c r="AJ8" s="219"/>
      <c r="AK8" s="219"/>
      <c r="AM8" s="19"/>
      <c r="AN8" s="219"/>
      <c r="AO8" s="219"/>
      <c r="AQ8" s="19"/>
      <c r="AR8" s="219"/>
      <c r="AS8" s="219"/>
      <c r="AU8" s="19"/>
      <c r="AV8" s="219"/>
      <c r="AW8" s="219"/>
      <c r="AY8" s="19"/>
      <c r="AZ8" s="219"/>
      <c r="BA8" s="219"/>
      <c r="BC8" s="19"/>
      <c r="BD8" s="219"/>
      <c r="BE8" s="219"/>
      <c r="BG8" s="19"/>
      <c r="BH8" s="219"/>
      <c r="BI8" s="219"/>
      <c r="BK8" s="19"/>
      <c r="BL8" s="219"/>
      <c r="BM8" s="219"/>
      <c r="BO8" s="19"/>
      <c r="BP8" s="219"/>
      <c r="BQ8" s="219"/>
      <c r="BS8" s="19"/>
      <c r="BT8" s="219"/>
      <c r="BU8" s="219"/>
      <c r="BW8" s="19"/>
      <c r="BX8" s="219"/>
      <c r="BY8" s="219"/>
      <c r="CA8" s="19"/>
      <c r="CB8" s="219"/>
      <c r="CC8" s="219"/>
      <c r="CE8" s="19"/>
      <c r="CF8" s="219"/>
      <c r="CG8" s="219"/>
      <c r="CI8" s="19"/>
      <c r="CJ8" s="219"/>
      <c r="CK8" s="219"/>
      <c r="CM8" s="19"/>
      <c r="CN8" s="219"/>
      <c r="CO8" s="219"/>
      <c r="CQ8" s="19"/>
      <c r="CR8" s="219"/>
      <c r="CS8" s="219"/>
      <c r="CU8" s="19"/>
      <c r="CV8" s="219"/>
      <c r="CW8" s="219"/>
      <c r="CY8" s="19"/>
      <c r="CZ8" s="219"/>
      <c r="DA8" s="219"/>
      <c r="DC8" s="19"/>
      <c r="DD8" s="219"/>
      <c r="DE8" s="219"/>
      <c r="DG8" s="19"/>
      <c r="DH8" s="219"/>
      <c r="DI8" s="219"/>
      <c r="DK8" s="19"/>
      <c r="DL8" s="219"/>
      <c r="DM8" s="219"/>
      <c r="DO8" s="19"/>
      <c r="DP8" s="219"/>
      <c r="DQ8" s="219"/>
      <c r="DS8" s="19"/>
      <c r="DT8" s="219"/>
      <c r="DU8" s="219"/>
      <c r="DW8" s="19"/>
      <c r="DX8" s="219"/>
      <c r="DY8" s="219"/>
      <c r="EA8" s="19"/>
      <c r="EB8" s="219"/>
      <c r="EC8" s="219"/>
      <c r="EE8" s="19"/>
      <c r="EF8" s="219"/>
      <c r="EG8" s="219"/>
      <c r="EI8" s="19"/>
      <c r="EJ8" s="219"/>
      <c r="EK8" s="219"/>
      <c r="EM8" s="19"/>
      <c r="EN8" s="219"/>
      <c r="EO8" s="219"/>
      <c r="EQ8" s="19"/>
      <c r="ER8" s="219"/>
      <c r="ES8" s="219"/>
      <c r="EU8" s="19"/>
      <c r="EV8" s="219"/>
      <c r="EW8" s="219"/>
      <c r="EY8" s="19"/>
      <c r="EZ8" s="219"/>
      <c r="FA8" s="219"/>
      <c r="FC8" s="19"/>
      <c r="FD8" s="219"/>
      <c r="FE8" s="219"/>
      <c r="FG8" s="19"/>
      <c r="FH8" s="219"/>
      <c r="FI8" s="219"/>
      <c r="FK8" s="19"/>
      <c r="FL8" s="219"/>
      <c r="FM8" s="219"/>
      <c r="FO8" s="19"/>
      <c r="FP8" s="219"/>
      <c r="FQ8" s="219"/>
      <c r="FS8" s="19"/>
      <c r="FT8" s="219"/>
      <c r="FU8" s="219"/>
      <c r="FW8" s="19"/>
      <c r="FX8" s="219"/>
      <c r="FY8" s="219"/>
      <c r="GA8" s="19"/>
      <c r="GB8" s="219"/>
      <c r="GC8" s="219"/>
      <c r="GE8" s="19"/>
      <c r="GF8" s="219"/>
      <c r="GG8" s="219"/>
      <c r="GI8" s="19"/>
      <c r="GJ8" s="219"/>
      <c r="GK8" s="219"/>
      <c r="GM8" s="19"/>
      <c r="GN8" s="219"/>
      <c r="GO8" s="219"/>
      <c r="GQ8" s="19"/>
      <c r="GR8" s="219"/>
      <c r="GS8" s="219"/>
      <c r="GU8" s="19"/>
      <c r="GV8" s="219"/>
      <c r="GW8" s="219"/>
      <c r="GY8" s="19"/>
      <c r="GZ8" s="219"/>
      <c r="HA8" s="219"/>
      <c r="HC8" s="19"/>
      <c r="HD8" s="219"/>
      <c r="HE8" s="219"/>
      <c r="HG8" s="19"/>
      <c r="HH8" s="219"/>
      <c r="HI8" s="219"/>
      <c r="HK8" s="19"/>
      <c r="HL8" s="219"/>
      <c r="HM8" s="219"/>
      <c r="HO8" s="19"/>
      <c r="HP8" s="219"/>
      <c r="HQ8" s="219"/>
      <c r="HS8" s="19"/>
      <c r="HT8" s="219"/>
      <c r="HU8" s="219"/>
      <c r="HW8" s="19"/>
      <c r="HX8" s="219"/>
      <c r="HY8" s="219"/>
      <c r="IA8" s="19"/>
      <c r="IB8" s="219"/>
      <c r="IC8" s="219"/>
      <c r="IE8" s="19"/>
      <c r="IF8" s="219"/>
      <c r="IG8" s="219"/>
      <c r="II8" s="19"/>
      <c r="IJ8" s="219"/>
      <c r="IK8" s="219"/>
      <c r="IM8" s="19"/>
      <c r="IN8" s="219"/>
      <c r="IO8" s="219"/>
      <c r="IQ8" s="19"/>
      <c r="IR8" s="219"/>
      <c r="IS8" s="219"/>
      <c r="IU8" s="19"/>
    </row>
    <row r="9" spans="1:255" s="6" customFormat="1" x14ac:dyDescent="0.25">
      <c r="A9" s="219" t="s">
        <v>527</v>
      </c>
      <c r="B9" s="220" t="s">
        <v>15</v>
      </c>
      <c r="C9" s="231">
        <v>38076</v>
      </c>
      <c r="D9" s="220" t="s">
        <v>18</v>
      </c>
      <c r="E9" s="221" t="s">
        <v>17</v>
      </c>
      <c r="F9" s="222">
        <v>56.5</v>
      </c>
      <c r="G9" s="219">
        <v>2056</v>
      </c>
      <c r="H9" s="223">
        <v>0.04</v>
      </c>
      <c r="K9" s="19"/>
      <c r="L9" s="219"/>
      <c r="M9" s="219"/>
      <c r="O9" s="19"/>
      <c r="P9" s="219"/>
      <c r="Q9" s="219"/>
      <c r="S9" s="19"/>
      <c r="T9" s="219"/>
      <c r="U9" s="219"/>
      <c r="W9" s="19"/>
      <c r="X9" s="219"/>
      <c r="Y9" s="219"/>
      <c r="AA9" s="19"/>
      <c r="AB9" s="219"/>
      <c r="AC9" s="219"/>
      <c r="AE9" s="19"/>
      <c r="AF9" s="219"/>
      <c r="AG9" s="219"/>
      <c r="AI9" s="19"/>
      <c r="AJ9" s="219"/>
      <c r="AK9" s="219"/>
      <c r="AM9" s="19"/>
      <c r="AN9" s="219"/>
      <c r="AO9" s="219"/>
      <c r="AQ9" s="19"/>
      <c r="AR9" s="219"/>
      <c r="AS9" s="219"/>
      <c r="AU9" s="19"/>
      <c r="AV9" s="219"/>
      <c r="AW9" s="219"/>
      <c r="AY9" s="19"/>
      <c r="AZ9" s="219"/>
      <c r="BA9" s="219"/>
      <c r="BC9" s="19"/>
      <c r="BD9" s="219"/>
      <c r="BE9" s="219"/>
      <c r="BG9" s="19"/>
      <c r="BH9" s="219"/>
      <c r="BI9" s="219"/>
      <c r="BK9" s="19"/>
      <c r="BL9" s="219"/>
      <c r="BM9" s="219"/>
      <c r="BO9" s="19"/>
      <c r="BP9" s="219"/>
      <c r="BQ9" s="219"/>
      <c r="BS9" s="19"/>
      <c r="BT9" s="219"/>
      <c r="BU9" s="219"/>
      <c r="BW9" s="19"/>
      <c r="BX9" s="219"/>
      <c r="BY9" s="219"/>
      <c r="CA9" s="19"/>
      <c r="CB9" s="219"/>
      <c r="CC9" s="219"/>
      <c r="CE9" s="19"/>
      <c r="CF9" s="219"/>
      <c r="CG9" s="219"/>
      <c r="CI9" s="19"/>
      <c r="CJ9" s="219"/>
      <c r="CK9" s="219"/>
      <c r="CM9" s="19"/>
      <c r="CN9" s="219"/>
      <c r="CO9" s="219"/>
      <c r="CQ9" s="19"/>
      <c r="CR9" s="219"/>
      <c r="CS9" s="219"/>
      <c r="CU9" s="19"/>
      <c r="CV9" s="219"/>
      <c r="CW9" s="219"/>
      <c r="CY9" s="19"/>
      <c r="CZ9" s="219"/>
      <c r="DA9" s="219"/>
      <c r="DC9" s="19"/>
      <c r="DD9" s="219"/>
      <c r="DE9" s="219"/>
      <c r="DG9" s="19"/>
      <c r="DH9" s="219"/>
      <c r="DI9" s="219"/>
      <c r="DK9" s="19"/>
      <c r="DL9" s="219"/>
      <c r="DM9" s="219"/>
      <c r="DO9" s="19"/>
      <c r="DP9" s="219"/>
      <c r="DQ9" s="219"/>
      <c r="DS9" s="19"/>
      <c r="DT9" s="219"/>
      <c r="DU9" s="219"/>
      <c r="DW9" s="19"/>
      <c r="DX9" s="219"/>
      <c r="DY9" s="219"/>
      <c r="EA9" s="19"/>
      <c r="EB9" s="219"/>
      <c r="EC9" s="219"/>
      <c r="EE9" s="19"/>
      <c r="EF9" s="219"/>
      <c r="EG9" s="219"/>
      <c r="EI9" s="19"/>
      <c r="EJ9" s="219"/>
      <c r="EK9" s="219"/>
      <c r="EM9" s="19"/>
      <c r="EN9" s="219"/>
      <c r="EO9" s="219"/>
      <c r="EQ9" s="19"/>
      <c r="ER9" s="219"/>
      <c r="ES9" s="219"/>
      <c r="EU9" s="19"/>
      <c r="EV9" s="219"/>
      <c r="EW9" s="219"/>
      <c r="EY9" s="19"/>
      <c r="EZ9" s="219"/>
      <c r="FA9" s="219"/>
      <c r="FC9" s="19"/>
      <c r="FD9" s="219"/>
      <c r="FE9" s="219"/>
      <c r="FG9" s="19"/>
      <c r="FH9" s="219"/>
      <c r="FI9" s="219"/>
      <c r="FK9" s="19"/>
      <c r="FL9" s="219"/>
      <c r="FM9" s="219"/>
      <c r="FO9" s="19"/>
      <c r="FP9" s="219"/>
      <c r="FQ9" s="219"/>
      <c r="FS9" s="19"/>
      <c r="FT9" s="219"/>
      <c r="FU9" s="219"/>
      <c r="FW9" s="19"/>
      <c r="FX9" s="219"/>
      <c r="FY9" s="219"/>
      <c r="GA9" s="19"/>
      <c r="GB9" s="219"/>
      <c r="GC9" s="219"/>
      <c r="GE9" s="19"/>
      <c r="GF9" s="219"/>
      <c r="GG9" s="219"/>
      <c r="GI9" s="19"/>
      <c r="GJ9" s="219"/>
      <c r="GK9" s="219"/>
      <c r="GM9" s="19"/>
      <c r="GN9" s="219"/>
      <c r="GO9" s="219"/>
      <c r="GQ9" s="19"/>
      <c r="GR9" s="219"/>
      <c r="GS9" s="219"/>
      <c r="GU9" s="19"/>
      <c r="GV9" s="219"/>
      <c r="GW9" s="219"/>
      <c r="GY9" s="19"/>
      <c r="GZ9" s="219"/>
      <c r="HA9" s="219"/>
      <c r="HC9" s="19"/>
      <c r="HD9" s="219"/>
      <c r="HE9" s="219"/>
      <c r="HG9" s="19"/>
      <c r="HH9" s="219"/>
      <c r="HI9" s="219"/>
      <c r="HK9" s="19"/>
      <c r="HL9" s="219"/>
      <c r="HM9" s="219"/>
      <c r="HO9" s="19"/>
      <c r="HP9" s="219"/>
      <c r="HQ9" s="219"/>
      <c r="HS9" s="19"/>
      <c r="HT9" s="219"/>
      <c r="HU9" s="219"/>
      <c r="HW9" s="19"/>
      <c r="HX9" s="219"/>
      <c r="HY9" s="219"/>
      <c r="IA9" s="19"/>
      <c r="IB9" s="219"/>
      <c r="IC9" s="219"/>
      <c r="IE9" s="19"/>
      <c r="IF9" s="219"/>
      <c r="IG9" s="219"/>
      <c r="II9" s="19"/>
      <c r="IJ9" s="219"/>
      <c r="IK9" s="219"/>
      <c r="IM9" s="19"/>
      <c r="IN9" s="219"/>
      <c r="IO9" s="219"/>
      <c r="IQ9" s="19"/>
      <c r="IR9" s="219"/>
      <c r="IS9" s="219"/>
      <c r="IU9" s="19"/>
    </row>
    <row r="10" spans="1:255" s="6" customFormat="1" x14ac:dyDescent="0.25">
      <c r="A10" s="219" t="s">
        <v>526</v>
      </c>
      <c r="B10" s="220" t="s">
        <v>15</v>
      </c>
      <c r="C10" s="231">
        <v>38076</v>
      </c>
      <c r="D10" s="220" t="s">
        <v>18</v>
      </c>
      <c r="E10" s="221" t="s">
        <v>17</v>
      </c>
      <c r="F10" s="222">
        <v>55</v>
      </c>
      <c r="G10" s="219">
        <v>1716</v>
      </c>
      <c r="H10" s="223">
        <v>0.04</v>
      </c>
      <c r="K10" s="19"/>
      <c r="L10" s="219"/>
      <c r="M10" s="219"/>
      <c r="O10" s="19"/>
      <c r="P10" s="219"/>
      <c r="Q10" s="219"/>
      <c r="S10" s="19"/>
      <c r="T10" s="219"/>
      <c r="U10" s="219"/>
      <c r="W10" s="19"/>
      <c r="X10" s="219"/>
      <c r="Y10" s="219"/>
      <c r="AA10" s="19"/>
      <c r="AB10" s="219"/>
      <c r="AC10" s="219"/>
      <c r="AE10" s="19"/>
      <c r="AF10" s="219"/>
      <c r="AG10" s="219"/>
      <c r="AI10" s="19"/>
      <c r="AJ10" s="219"/>
      <c r="AK10" s="219"/>
      <c r="AM10" s="19"/>
      <c r="AN10" s="219"/>
      <c r="AO10" s="219"/>
      <c r="AQ10" s="19"/>
      <c r="AR10" s="219"/>
      <c r="AS10" s="219"/>
      <c r="AU10" s="19"/>
      <c r="AV10" s="219"/>
      <c r="AW10" s="219"/>
      <c r="AY10" s="19"/>
      <c r="AZ10" s="219"/>
      <c r="BA10" s="219"/>
      <c r="BC10" s="19"/>
      <c r="BD10" s="219"/>
      <c r="BE10" s="219"/>
      <c r="BG10" s="19"/>
      <c r="BH10" s="219"/>
      <c r="BI10" s="219"/>
      <c r="BK10" s="19"/>
      <c r="BL10" s="219"/>
      <c r="BM10" s="219"/>
      <c r="BO10" s="19"/>
      <c r="BP10" s="219"/>
      <c r="BQ10" s="219"/>
      <c r="BS10" s="19"/>
      <c r="BT10" s="219"/>
      <c r="BU10" s="219"/>
      <c r="BW10" s="19"/>
      <c r="BX10" s="219"/>
      <c r="BY10" s="219"/>
      <c r="CA10" s="19"/>
      <c r="CB10" s="219"/>
      <c r="CC10" s="219"/>
      <c r="CE10" s="19"/>
      <c r="CF10" s="219"/>
      <c r="CG10" s="219"/>
      <c r="CI10" s="19"/>
      <c r="CJ10" s="219"/>
      <c r="CK10" s="219"/>
      <c r="CM10" s="19"/>
      <c r="CN10" s="219"/>
      <c r="CO10" s="219"/>
      <c r="CQ10" s="19"/>
      <c r="CR10" s="219"/>
      <c r="CS10" s="219"/>
      <c r="CU10" s="19"/>
      <c r="CV10" s="219"/>
      <c r="CW10" s="219"/>
      <c r="CY10" s="19"/>
      <c r="CZ10" s="219"/>
      <c r="DA10" s="219"/>
      <c r="DC10" s="19"/>
      <c r="DD10" s="219"/>
      <c r="DE10" s="219"/>
      <c r="DG10" s="19"/>
      <c r="DH10" s="219"/>
      <c r="DI10" s="219"/>
      <c r="DK10" s="19"/>
      <c r="DL10" s="219"/>
      <c r="DM10" s="219"/>
      <c r="DO10" s="19"/>
      <c r="DP10" s="219"/>
      <c r="DQ10" s="219"/>
      <c r="DS10" s="19"/>
      <c r="DT10" s="219"/>
      <c r="DU10" s="219"/>
      <c r="DW10" s="19"/>
      <c r="DX10" s="219"/>
      <c r="DY10" s="219"/>
      <c r="EA10" s="19"/>
      <c r="EB10" s="219"/>
      <c r="EC10" s="219"/>
      <c r="EE10" s="19"/>
      <c r="EF10" s="219"/>
      <c r="EG10" s="219"/>
      <c r="EI10" s="19"/>
      <c r="EJ10" s="219"/>
      <c r="EK10" s="219"/>
      <c r="EM10" s="19"/>
      <c r="EN10" s="219"/>
      <c r="EO10" s="219"/>
      <c r="EQ10" s="19"/>
      <c r="ER10" s="219"/>
      <c r="ES10" s="219"/>
      <c r="EU10" s="19"/>
      <c r="EV10" s="219"/>
      <c r="EW10" s="219"/>
      <c r="EY10" s="19"/>
      <c r="EZ10" s="219"/>
      <c r="FA10" s="219"/>
      <c r="FC10" s="19"/>
      <c r="FD10" s="219"/>
      <c r="FE10" s="219"/>
      <c r="FG10" s="19"/>
      <c r="FH10" s="219"/>
      <c r="FI10" s="219"/>
      <c r="FK10" s="19"/>
      <c r="FL10" s="219"/>
      <c r="FM10" s="219"/>
      <c r="FO10" s="19"/>
      <c r="FP10" s="219"/>
      <c r="FQ10" s="219"/>
      <c r="FS10" s="19"/>
      <c r="FT10" s="219"/>
      <c r="FU10" s="219"/>
      <c r="FW10" s="19"/>
      <c r="FX10" s="219"/>
      <c r="FY10" s="219"/>
      <c r="GA10" s="19"/>
      <c r="GB10" s="219"/>
      <c r="GC10" s="219"/>
      <c r="GE10" s="19"/>
      <c r="GF10" s="219"/>
      <c r="GG10" s="219"/>
      <c r="GI10" s="19"/>
      <c r="GJ10" s="219"/>
      <c r="GK10" s="219"/>
      <c r="GM10" s="19"/>
      <c r="GN10" s="219"/>
      <c r="GO10" s="219"/>
      <c r="GQ10" s="19"/>
      <c r="GR10" s="219"/>
      <c r="GS10" s="219"/>
      <c r="GU10" s="19"/>
      <c r="GV10" s="219"/>
      <c r="GW10" s="219"/>
      <c r="GY10" s="19"/>
      <c r="GZ10" s="219"/>
      <c r="HA10" s="219"/>
      <c r="HC10" s="19"/>
      <c r="HD10" s="219"/>
      <c r="HE10" s="219"/>
      <c r="HG10" s="19"/>
      <c r="HH10" s="219"/>
      <c r="HI10" s="219"/>
      <c r="HK10" s="19"/>
      <c r="HL10" s="219"/>
      <c r="HM10" s="219"/>
      <c r="HO10" s="19"/>
      <c r="HP10" s="219"/>
      <c r="HQ10" s="219"/>
      <c r="HS10" s="19"/>
      <c r="HT10" s="219"/>
      <c r="HU10" s="219"/>
      <c r="HW10" s="19"/>
      <c r="HX10" s="219"/>
      <c r="HY10" s="219"/>
      <c r="IA10" s="19"/>
      <c r="IB10" s="219"/>
      <c r="IC10" s="219"/>
      <c r="IE10" s="19"/>
      <c r="IF10" s="219"/>
      <c r="IG10" s="219"/>
      <c r="II10" s="19"/>
      <c r="IJ10" s="219"/>
      <c r="IK10" s="219"/>
      <c r="IM10" s="19"/>
      <c r="IN10" s="219"/>
      <c r="IO10" s="219"/>
      <c r="IQ10" s="19"/>
      <c r="IR10" s="219"/>
      <c r="IS10" s="219"/>
      <c r="IU10" s="19"/>
    </row>
    <row r="11" spans="1:255" s="6" customFormat="1" x14ac:dyDescent="0.25">
      <c r="A11" s="219" t="s">
        <v>525</v>
      </c>
      <c r="B11" s="220" t="s">
        <v>15</v>
      </c>
      <c r="C11" s="231">
        <v>38076</v>
      </c>
      <c r="D11" s="220" t="s">
        <v>18</v>
      </c>
      <c r="E11" s="221" t="s">
        <v>17</v>
      </c>
      <c r="F11" s="222">
        <v>53</v>
      </c>
      <c r="G11" s="219">
        <v>1567</v>
      </c>
      <c r="H11" s="223">
        <v>7.0000000000000007E-2</v>
      </c>
      <c r="K11" s="19"/>
      <c r="L11" s="219"/>
      <c r="M11" s="219"/>
      <c r="O11" s="19"/>
      <c r="P11" s="219"/>
      <c r="Q11" s="219"/>
      <c r="S11" s="19"/>
      <c r="T11" s="219"/>
      <c r="U11" s="219"/>
      <c r="W11" s="19"/>
      <c r="X11" s="219"/>
      <c r="Y11" s="219"/>
      <c r="AA11" s="19"/>
      <c r="AB11" s="219"/>
      <c r="AC11" s="219"/>
      <c r="AE11" s="19"/>
      <c r="AF11" s="219"/>
      <c r="AG11" s="219"/>
      <c r="AI11" s="19"/>
      <c r="AJ11" s="219"/>
      <c r="AK11" s="219"/>
      <c r="AM11" s="19"/>
      <c r="AN11" s="219"/>
      <c r="AO11" s="219"/>
      <c r="AQ11" s="19"/>
      <c r="AR11" s="219"/>
      <c r="AS11" s="219"/>
      <c r="AU11" s="19"/>
      <c r="AV11" s="219"/>
      <c r="AW11" s="219"/>
      <c r="AY11" s="19"/>
      <c r="AZ11" s="219"/>
      <c r="BA11" s="219"/>
      <c r="BC11" s="19"/>
      <c r="BD11" s="219"/>
      <c r="BE11" s="219"/>
      <c r="BG11" s="19"/>
      <c r="BH11" s="219"/>
      <c r="BI11" s="219"/>
      <c r="BK11" s="19"/>
      <c r="BL11" s="219"/>
      <c r="BM11" s="219"/>
      <c r="BO11" s="19"/>
      <c r="BP11" s="219"/>
      <c r="BQ11" s="219"/>
      <c r="BS11" s="19"/>
      <c r="BT11" s="219"/>
      <c r="BU11" s="219"/>
      <c r="BW11" s="19"/>
      <c r="BX11" s="219"/>
      <c r="BY11" s="219"/>
      <c r="CA11" s="19"/>
      <c r="CB11" s="219"/>
      <c r="CC11" s="219"/>
      <c r="CE11" s="19"/>
      <c r="CF11" s="219"/>
      <c r="CG11" s="219"/>
      <c r="CI11" s="19"/>
      <c r="CJ11" s="219"/>
      <c r="CK11" s="219"/>
      <c r="CM11" s="19"/>
      <c r="CN11" s="219"/>
      <c r="CO11" s="219"/>
      <c r="CQ11" s="19"/>
      <c r="CR11" s="219"/>
      <c r="CS11" s="219"/>
      <c r="CU11" s="19"/>
      <c r="CV11" s="219"/>
      <c r="CW11" s="219"/>
      <c r="CY11" s="19"/>
      <c r="CZ11" s="219"/>
      <c r="DA11" s="219"/>
      <c r="DC11" s="19"/>
      <c r="DD11" s="219"/>
      <c r="DE11" s="219"/>
      <c r="DG11" s="19"/>
      <c r="DH11" s="219"/>
      <c r="DI11" s="219"/>
      <c r="DK11" s="19"/>
      <c r="DL11" s="219"/>
      <c r="DM11" s="219"/>
      <c r="DO11" s="19"/>
      <c r="DP11" s="219"/>
      <c r="DQ11" s="219"/>
      <c r="DS11" s="19"/>
      <c r="DT11" s="219"/>
      <c r="DU11" s="219"/>
      <c r="DW11" s="19"/>
      <c r="DX11" s="219"/>
      <c r="DY11" s="219"/>
      <c r="EA11" s="19"/>
      <c r="EB11" s="219"/>
      <c r="EC11" s="219"/>
      <c r="EE11" s="19"/>
      <c r="EF11" s="219"/>
      <c r="EG11" s="219"/>
      <c r="EI11" s="19"/>
      <c r="EJ11" s="219"/>
      <c r="EK11" s="219"/>
      <c r="EM11" s="19"/>
      <c r="EN11" s="219"/>
      <c r="EO11" s="219"/>
      <c r="EQ11" s="19"/>
      <c r="ER11" s="219"/>
      <c r="ES11" s="219"/>
      <c r="EU11" s="19"/>
      <c r="EV11" s="219"/>
      <c r="EW11" s="219"/>
      <c r="EY11" s="19"/>
      <c r="EZ11" s="219"/>
      <c r="FA11" s="219"/>
      <c r="FC11" s="19"/>
      <c r="FD11" s="219"/>
      <c r="FE11" s="219"/>
      <c r="FG11" s="19"/>
      <c r="FH11" s="219"/>
      <c r="FI11" s="219"/>
      <c r="FK11" s="19"/>
      <c r="FL11" s="219"/>
      <c r="FM11" s="219"/>
      <c r="FO11" s="19"/>
      <c r="FP11" s="219"/>
      <c r="FQ11" s="219"/>
      <c r="FS11" s="19"/>
      <c r="FT11" s="219"/>
      <c r="FU11" s="219"/>
      <c r="FW11" s="19"/>
      <c r="FX11" s="219"/>
      <c r="FY11" s="219"/>
      <c r="GA11" s="19"/>
      <c r="GB11" s="219"/>
      <c r="GC11" s="219"/>
      <c r="GE11" s="19"/>
      <c r="GF11" s="219"/>
      <c r="GG11" s="219"/>
      <c r="GI11" s="19"/>
      <c r="GJ11" s="219"/>
      <c r="GK11" s="219"/>
      <c r="GM11" s="19"/>
      <c r="GN11" s="219"/>
      <c r="GO11" s="219"/>
      <c r="GQ11" s="19"/>
      <c r="GR11" s="219"/>
      <c r="GS11" s="219"/>
      <c r="GU11" s="19"/>
      <c r="GV11" s="219"/>
      <c r="GW11" s="219"/>
      <c r="GY11" s="19"/>
      <c r="GZ11" s="219"/>
      <c r="HA11" s="219"/>
      <c r="HC11" s="19"/>
      <c r="HD11" s="219"/>
      <c r="HE11" s="219"/>
      <c r="HG11" s="19"/>
      <c r="HH11" s="219"/>
      <c r="HI11" s="219"/>
      <c r="HK11" s="19"/>
      <c r="HL11" s="219"/>
      <c r="HM11" s="219"/>
      <c r="HO11" s="19"/>
      <c r="HP11" s="219"/>
      <c r="HQ11" s="219"/>
      <c r="HS11" s="19"/>
      <c r="HT11" s="219"/>
      <c r="HU11" s="219"/>
      <c r="HW11" s="19"/>
      <c r="HX11" s="219"/>
      <c r="HY11" s="219"/>
      <c r="IA11" s="19"/>
      <c r="IB11" s="219"/>
      <c r="IC11" s="219"/>
      <c r="IE11" s="19"/>
      <c r="IF11" s="219"/>
      <c r="IG11" s="219"/>
      <c r="II11" s="19"/>
      <c r="IJ11" s="219"/>
      <c r="IK11" s="219"/>
      <c r="IM11" s="19"/>
      <c r="IN11" s="219"/>
      <c r="IO11" s="219"/>
      <c r="IQ11" s="19"/>
      <c r="IR11" s="219"/>
      <c r="IS11" s="219"/>
      <c r="IU11" s="19"/>
    </row>
    <row r="12" spans="1:255" s="6" customFormat="1" x14ac:dyDescent="0.25">
      <c r="A12" s="219" t="s">
        <v>524</v>
      </c>
      <c r="B12" s="220" t="s">
        <v>15</v>
      </c>
      <c r="C12" s="231">
        <v>38076</v>
      </c>
      <c r="D12" s="220" t="s">
        <v>18</v>
      </c>
      <c r="E12" s="221" t="s">
        <v>17</v>
      </c>
      <c r="F12" s="222">
        <v>54.5</v>
      </c>
      <c r="G12" s="219">
        <v>1693</v>
      </c>
      <c r="H12" s="223">
        <v>0.05</v>
      </c>
      <c r="K12" s="19"/>
      <c r="L12" s="219"/>
      <c r="M12" s="219"/>
      <c r="O12" s="19"/>
      <c r="P12" s="219"/>
      <c r="Q12" s="219"/>
      <c r="S12" s="19"/>
      <c r="T12" s="219"/>
      <c r="U12" s="219"/>
      <c r="W12" s="19"/>
      <c r="X12" s="219"/>
      <c r="Y12" s="219"/>
      <c r="AA12" s="19"/>
      <c r="AB12" s="219"/>
      <c r="AC12" s="219"/>
      <c r="AE12" s="19"/>
      <c r="AF12" s="219"/>
      <c r="AG12" s="219"/>
      <c r="AI12" s="19"/>
      <c r="AJ12" s="219"/>
      <c r="AK12" s="219"/>
      <c r="AM12" s="19"/>
      <c r="AN12" s="219"/>
      <c r="AO12" s="219"/>
      <c r="AQ12" s="19"/>
      <c r="AR12" s="219"/>
      <c r="AS12" s="219"/>
      <c r="AU12" s="19"/>
      <c r="AV12" s="219"/>
      <c r="AW12" s="219"/>
      <c r="AY12" s="19"/>
      <c r="AZ12" s="219"/>
      <c r="BA12" s="219"/>
      <c r="BC12" s="19"/>
      <c r="BD12" s="219"/>
      <c r="BE12" s="219"/>
      <c r="BG12" s="19"/>
      <c r="BH12" s="219"/>
      <c r="BI12" s="219"/>
      <c r="BK12" s="19"/>
      <c r="BL12" s="219"/>
      <c r="BM12" s="219"/>
      <c r="BO12" s="19"/>
      <c r="BP12" s="219"/>
      <c r="BQ12" s="219"/>
      <c r="BS12" s="19"/>
      <c r="BT12" s="219"/>
      <c r="BU12" s="219"/>
      <c r="BW12" s="19"/>
      <c r="BX12" s="219"/>
      <c r="BY12" s="219"/>
      <c r="CA12" s="19"/>
      <c r="CB12" s="219"/>
      <c r="CC12" s="219"/>
      <c r="CE12" s="19"/>
      <c r="CF12" s="219"/>
      <c r="CG12" s="219"/>
      <c r="CI12" s="19"/>
      <c r="CJ12" s="219"/>
      <c r="CK12" s="219"/>
      <c r="CM12" s="19"/>
      <c r="CN12" s="219"/>
      <c r="CO12" s="219"/>
      <c r="CQ12" s="19"/>
      <c r="CR12" s="219"/>
      <c r="CS12" s="219"/>
      <c r="CU12" s="19"/>
      <c r="CV12" s="219"/>
      <c r="CW12" s="219"/>
      <c r="CY12" s="19"/>
      <c r="CZ12" s="219"/>
      <c r="DA12" s="219"/>
      <c r="DC12" s="19"/>
      <c r="DD12" s="219"/>
      <c r="DE12" s="219"/>
      <c r="DG12" s="19"/>
      <c r="DH12" s="219"/>
      <c r="DI12" s="219"/>
      <c r="DK12" s="19"/>
      <c r="DL12" s="219"/>
      <c r="DM12" s="219"/>
      <c r="DO12" s="19"/>
      <c r="DP12" s="219"/>
      <c r="DQ12" s="219"/>
      <c r="DS12" s="19"/>
      <c r="DT12" s="219"/>
      <c r="DU12" s="219"/>
      <c r="DW12" s="19"/>
      <c r="DX12" s="219"/>
      <c r="DY12" s="219"/>
      <c r="EA12" s="19"/>
      <c r="EB12" s="219"/>
      <c r="EC12" s="219"/>
      <c r="EE12" s="19"/>
      <c r="EF12" s="219"/>
      <c r="EG12" s="219"/>
      <c r="EI12" s="19"/>
      <c r="EJ12" s="219"/>
      <c r="EK12" s="219"/>
      <c r="EM12" s="19"/>
      <c r="EN12" s="219"/>
      <c r="EO12" s="219"/>
      <c r="EQ12" s="19"/>
      <c r="ER12" s="219"/>
      <c r="ES12" s="219"/>
      <c r="EU12" s="19"/>
      <c r="EV12" s="219"/>
      <c r="EW12" s="219"/>
      <c r="EY12" s="19"/>
      <c r="EZ12" s="219"/>
      <c r="FA12" s="219"/>
      <c r="FC12" s="19"/>
      <c r="FD12" s="219"/>
      <c r="FE12" s="219"/>
      <c r="FG12" s="19"/>
      <c r="FH12" s="219"/>
      <c r="FI12" s="219"/>
      <c r="FK12" s="19"/>
      <c r="FL12" s="219"/>
      <c r="FM12" s="219"/>
      <c r="FO12" s="19"/>
      <c r="FP12" s="219"/>
      <c r="FQ12" s="219"/>
      <c r="FS12" s="19"/>
      <c r="FT12" s="219"/>
      <c r="FU12" s="219"/>
      <c r="FW12" s="19"/>
      <c r="FX12" s="219"/>
      <c r="FY12" s="219"/>
      <c r="GA12" s="19"/>
      <c r="GB12" s="219"/>
      <c r="GC12" s="219"/>
      <c r="GE12" s="19"/>
      <c r="GF12" s="219"/>
      <c r="GG12" s="219"/>
      <c r="GI12" s="19"/>
      <c r="GJ12" s="219"/>
      <c r="GK12" s="219"/>
      <c r="GM12" s="19"/>
      <c r="GN12" s="219"/>
      <c r="GO12" s="219"/>
      <c r="GQ12" s="19"/>
      <c r="GR12" s="219"/>
      <c r="GS12" s="219"/>
      <c r="GU12" s="19"/>
      <c r="GV12" s="219"/>
      <c r="GW12" s="219"/>
      <c r="GY12" s="19"/>
      <c r="GZ12" s="219"/>
      <c r="HA12" s="219"/>
      <c r="HC12" s="19"/>
      <c r="HD12" s="219"/>
      <c r="HE12" s="219"/>
      <c r="HG12" s="19"/>
      <c r="HH12" s="219"/>
      <c r="HI12" s="219"/>
      <c r="HK12" s="19"/>
      <c r="HL12" s="219"/>
      <c r="HM12" s="219"/>
      <c r="HO12" s="19"/>
      <c r="HP12" s="219"/>
      <c r="HQ12" s="219"/>
      <c r="HS12" s="19"/>
      <c r="HT12" s="219"/>
      <c r="HU12" s="219"/>
      <c r="HW12" s="19"/>
      <c r="HX12" s="219"/>
      <c r="HY12" s="219"/>
      <c r="IA12" s="19"/>
      <c r="IB12" s="219"/>
      <c r="IC12" s="219"/>
      <c r="IE12" s="19"/>
      <c r="IF12" s="219"/>
      <c r="IG12" s="219"/>
      <c r="II12" s="19"/>
      <c r="IJ12" s="219"/>
      <c r="IK12" s="219"/>
      <c r="IM12" s="19"/>
      <c r="IN12" s="219"/>
      <c r="IO12" s="219"/>
      <c r="IQ12" s="19"/>
      <c r="IR12" s="219"/>
      <c r="IS12" s="219"/>
      <c r="IU12" s="19"/>
    </row>
    <row r="13" spans="1:255" s="6" customFormat="1" x14ac:dyDescent="0.25">
      <c r="A13" s="219" t="s">
        <v>523</v>
      </c>
      <c r="B13" s="220" t="s">
        <v>15</v>
      </c>
      <c r="C13" s="231">
        <v>38076</v>
      </c>
      <c r="D13" s="220" t="s">
        <v>18</v>
      </c>
      <c r="E13" s="221" t="s">
        <v>17</v>
      </c>
      <c r="F13" s="222">
        <v>54.5</v>
      </c>
      <c r="G13" s="219">
        <v>1717</v>
      </c>
      <c r="H13" s="223">
        <v>7.0000000000000007E-2</v>
      </c>
      <c r="K13" s="19"/>
      <c r="L13" s="219"/>
      <c r="M13" s="219"/>
      <c r="O13" s="19"/>
      <c r="P13" s="219"/>
      <c r="Q13" s="219"/>
      <c r="S13" s="19"/>
      <c r="T13" s="219"/>
      <c r="U13" s="219"/>
      <c r="W13" s="19"/>
      <c r="X13" s="219"/>
      <c r="Y13" s="219"/>
      <c r="AA13" s="19"/>
      <c r="AB13" s="219"/>
      <c r="AC13" s="219"/>
      <c r="AE13" s="19"/>
      <c r="AF13" s="219"/>
      <c r="AG13" s="219"/>
      <c r="AI13" s="19"/>
      <c r="AJ13" s="219"/>
      <c r="AK13" s="219"/>
      <c r="AM13" s="19"/>
      <c r="AN13" s="219"/>
      <c r="AO13" s="219"/>
      <c r="AQ13" s="19"/>
      <c r="AR13" s="219"/>
      <c r="AS13" s="219"/>
      <c r="AU13" s="19"/>
      <c r="AV13" s="219"/>
      <c r="AW13" s="219"/>
      <c r="AY13" s="19"/>
      <c r="AZ13" s="219"/>
      <c r="BA13" s="219"/>
      <c r="BC13" s="19"/>
      <c r="BD13" s="219"/>
      <c r="BE13" s="219"/>
      <c r="BG13" s="19"/>
      <c r="BH13" s="219"/>
      <c r="BI13" s="219"/>
      <c r="BK13" s="19"/>
      <c r="BL13" s="219"/>
      <c r="BM13" s="219"/>
      <c r="BO13" s="19"/>
      <c r="BP13" s="219"/>
      <c r="BQ13" s="219"/>
      <c r="BS13" s="19"/>
      <c r="BT13" s="219"/>
      <c r="BU13" s="219"/>
      <c r="BW13" s="19"/>
      <c r="BX13" s="219"/>
      <c r="BY13" s="219"/>
      <c r="CA13" s="19"/>
      <c r="CB13" s="219"/>
      <c r="CC13" s="219"/>
      <c r="CE13" s="19"/>
      <c r="CF13" s="219"/>
      <c r="CG13" s="219"/>
      <c r="CI13" s="19"/>
      <c r="CJ13" s="219"/>
      <c r="CK13" s="219"/>
      <c r="CM13" s="19"/>
      <c r="CN13" s="219"/>
      <c r="CO13" s="219"/>
      <c r="CQ13" s="19"/>
      <c r="CR13" s="219"/>
      <c r="CS13" s="219"/>
      <c r="CU13" s="19"/>
      <c r="CV13" s="219"/>
      <c r="CW13" s="219"/>
      <c r="CY13" s="19"/>
      <c r="CZ13" s="219"/>
      <c r="DA13" s="219"/>
      <c r="DC13" s="19"/>
      <c r="DD13" s="219"/>
      <c r="DE13" s="219"/>
      <c r="DG13" s="19"/>
      <c r="DH13" s="219"/>
      <c r="DI13" s="219"/>
      <c r="DK13" s="19"/>
      <c r="DL13" s="219"/>
      <c r="DM13" s="219"/>
      <c r="DO13" s="19"/>
      <c r="DP13" s="219"/>
      <c r="DQ13" s="219"/>
      <c r="DS13" s="19"/>
      <c r="DT13" s="219"/>
      <c r="DU13" s="219"/>
      <c r="DW13" s="19"/>
      <c r="DX13" s="219"/>
      <c r="DY13" s="219"/>
      <c r="EA13" s="19"/>
      <c r="EB13" s="219"/>
      <c r="EC13" s="219"/>
      <c r="EE13" s="19"/>
      <c r="EF13" s="219"/>
      <c r="EG13" s="219"/>
      <c r="EI13" s="19"/>
      <c r="EJ13" s="219"/>
      <c r="EK13" s="219"/>
      <c r="EM13" s="19"/>
      <c r="EN13" s="219"/>
      <c r="EO13" s="219"/>
      <c r="EQ13" s="19"/>
      <c r="ER13" s="219"/>
      <c r="ES13" s="219"/>
      <c r="EU13" s="19"/>
      <c r="EV13" s="219"/>
      <c r="EW13" s="219"/>
      <c r="EY13" s="19"/>
      <c r="EZ13" s="219"/>
      <c r="FA13" s="219"/>
      <c r="FC13" s="19"/>
      <c r="FD13" s="219"/>
      <c r="FE13" s="219"/>
      <c r="FG13" s="19"/>
      <c r="FH13" s="219"/>
      <c r="FI13" s="219"/>
      <c r="FK13" s="19"/>
      <c r="FL13" s="219"/>
      <c r="FM13" s="219"/>
      <c r="FO13" s="19"/>
      <c r="FP13" s="219"/>
      <c r="FQ13" s="219"/>
      <c r="FS13" s="19"/>
      <c r="FT13" s="219"/>
      <c r="FU13" s="219"/>
      <c r="FW13" s="19"/>
      <c r="FX13" s="219"/>
      <c r="FY13" s="219"/>
      <c r="GA13" s="19"/>
      <c r="GB13" s="219"/>
      <c r="GC13" s="219"/>
      <c r="GE13" s="19"/>
      <c r="GF13" s="219"/>
      <c r="GG13" s="219"/>
      <c r="GI13" s="19"/>
      <c r="GJ13" s="219"/>
      <c r="GK13" s="219"/>
      <c r="GM13" s="19"/>
      <c r="GN13" s="219"/>
      <c r="GO13" s="219"/>
      <c r="GQ13" s="19"/>
      <c r="GR13" s="219"/>
      <c r="GS13" s="219"/>
      <c r="GU13" s="19"/>
      <c r="GV13" s="219"/>
      <c r="GW13" s="219"/>
      <c r="GY13" s="19"/>
      <c r="GZ13" s="219"/>
      <c r="HA13" s="219"/>
      <c r="HC13" s="19"/>
      <c r="HD13" s="219"/>
      <c r="HE13" s="219"/>
      <c r="HG13" s="19"/>
      <c r="HH13" s="219"/>
      <c r="HI13" s="219"/>
      <c r="HK13" s="19"/>
      <c r="HL13" s="219"/>
      <c r="HM13" s="219"/>
      <c r="HO13" s="19"/>
      <c r="HP13" s="219"/>
      <c r="HQ13" s="219"/>
      <c r="HS13" s="19"/>
      <c r="HT13" s="219"/>
      <c r="HU13" s="219"/>
      <c r="HW13" s="19"/>
      <c r="HX13" s="219"/>
      <c r="HY13" s="219"/>
      <c r="IA13" s="19"/>
      <c r="IB13" s="219"/>
      <c r="IC13" s="219"/>
      <c r="IE13" s="19"/>
      <c r="IF13" s="219"/>
      <c r="IG13" s="219"/>
      <c r="II13" s="19"/>
      <c r="IJ13" s="219"/>
      <c r="IK13" s="219"/>
      <c r="IM13" s="19"/>
      <c r="IN13" s="219"/>
      <c r="IO13" s="219"/>
      <c r="IQ13" s="19"/>
      <c r="IR13" s="219"/>
      <c r="IS13" s="219"/>
      <c r="IU13" s="19"/>
    </row>
    <row r="14" spans="1:255" s="6" customFormat="1" x14ac:dyDescent="0.25">
      <c r="A14" s="219" t="s">
        <v>522</v>
      </c>
      <c r="B14" s="220" t="s">
        <v>15</v>
      </c>
      <c r="C14" s="231">
        <v>38076</v>
      </c>
      <c r="D14" s="220" t="s">
        <v>18</v>
      </c>
      <c r="E14" s="221" t="s">
        <v>17</v>
      </c>
      <c r="F14" s="222">
        <v>60</v>
      </c>
      <c r="G14" s="219">
        <v>2261</v>
      </c>
      <c r="H14" s="223" t="s">
        <v>23</v>
      </c>
      <c r="K14" s="19"/>
      <c r="L14" s="219"/>
      <c r="M14" s="219"/>
      <c r="O14" s="19"/>
      <c r="P14" s="219"/>
      <c r="Q14" s="219"/>
      <c r="S14" s="19"/>
      <c r="T14" s="219"/>
      <c r="U14" s="219"/>
      <c r="W14" s="19"/>
      <c r="X14" s="219"/>
      <c r="Y14" s="219"/>
      <c r="AA14" s="19"/>
      <c r="AB14" s="219"/>
      <c r="AC14" s="219"/>
      <c r="AE14" s="19"/>
      <c r="AF14" s="219"/>
      <c r="AG14" s="219"/>
      <c r="AI14" s="19"/>
      <c r="AJ14" s="219"/>
      <c r="AK14" s="219"/>
      <c r="AM14" s="19"/>
      <c r="AN14" s="219"/>
      <c r="AO14" s="219"/>
      <c r="AQ14" s="19"/>
      <c r="AR14" s="219"/>
      <c r="AS14" s="219"/>
      <c r="AU14" s="19"/>
      <c r="AV14" s="219"/>
      <c r="AW14" s="219"/>
      <c r="AY14" s="19"/>
      <c r="AZ14" s="219"/>
      <c r="BA14" s="219"/>
      <c r="BC14" s="19"/>
      <c r="BD14" s="219"/>
      <c r="BE14" s="219"/>
      <c r="BG14" s="19"/>
      <c r="BH14" s="219"/>
      <c r="BI14" s="219"/>
      <c r="BK14" s="19"/>
      <c r="BL14" s="219"/>
      <c r="BM14" s="219"/>
      <c r="BO14" s="19"/>
      <c r="BP14" s="219"/>
      <c r="BQ14" s="219"/>
      <c r="BS14" s="19"/>
      <c r="BT14" s="219"/>
      <c r="BU14" s="219"/>
      <c r="BW14" s="19"/>
      <c r="BX14" s="219"/>
      <c r="BY14" s="219"/>
      <c r="CA14" s="19"/>
      <c r="CB14" s="219"/>
      <c r="CC14" s="219"/>
      <c r="CE14" s="19"/>
      <c r="CF14" s="219"/>
      <c r="CG14" s="219"/>
      <c r="CI14" s="19"/>
      <c r="CJ14" s="219"/>
      <c r="CK14" s="219"/>
      <c r="CM14" s="19"/>
      <c r="CN14" s="219"/>
      <c r="CO14" s="219"/>
      <c r="CQ14" s="19"/>
      <c r="CR14" s="219"/>
      <c r="CS14" s="219"/>
      <c r="CU14" s="19"/>
      <c r="CV14" s="219"/>
      <c r="CW14" s="219"/>
      <c r="CY14" s="19"/>
      <c r="CZ14" s="219"/>
      <c r="DA14" s="219"/>
      <c r="DC14" s="19"/>
      <c r="DD14" s="219"/>
      <c r="DE14" s="219"/>
      <c r="DG14" s="19"/>
      <c r="DH14" s="219"/>
      <c r="DI14" s="219"/>
      <c r="DK14" s="19"/>
      <c r="DL14" s="219"/>
      <c r="DM14" s="219"/>
      <c r="DO14" s="19"/>
      <c r="DP14" s="219"/>
      <c r="DQ14" s="219"/>
      <c r="DS14" s="19"/>
      <c r="DT14" s="219"/>
      <c r="DU14" s="219"/>
      <c r="DW14" s="19"/>
      <c r="DX14" s="219"/>
      <c r="DY14" s="219"/>
      <c r="EA14" s="19"/>
      <c r="EB14" s="219"/>
      <c r="EC14" s="219"/>
      <c r="EE14" s="19"/>
      <c r="EF14" s="219"/>
      <c r="EG14" s="219"/>
      <c r="EI14" s="19"/>
      <c r="EJ14" s="219"/>
      <c r="EK14" s="219"/>
      <c r="EM14" s="19"/>
      <c r="EN14" s="219"/>
      <c r="EO14" s="219"/>
      <c r="EQ14" s="19"/>
      <c r="ER14" s="219"/>
      <c r="ES14" s="219"/>
      <c r="EU14" s="19"/>
      <c r="EV14" s="219"/>
      <c r="EW14" s="219"/>
      <c r="EY14" s="19"/>
      <c r="EZ14" s="219"/>
      <c r="FA14" s="219"/>
      <c r="FC14" s="19"/>
      <c r="FD14" s="219"/>
      <c r="FE14" s="219"/>
      <c r="FG14" s="19"/>
      <c r="FH14" s="219"/>
      <c r="FI14" s="219"/>
      <c r="FK14" s="19"/>
      <c r="FL14" s="219"/>
      <c r="FM14" s="219"/>
      <c r="FO14" s="19"/>
      <c r="FP14" s="219"/>
      <c r="FQ14" s="219"/>
      <c r="FS14" s="19"/>
      <c r="FT14" s="219"/>
      <c r="FU14" s="219"/>
      <c r="FW14" s="19"/>
      <c r="FX14" s="219"/>
      <c r="FY14" s="219"/>
      <c r="GA14" s="19"/>
      <c r="GB14" s="219"/>
      <c r="GC14" s="219"/>
      <c r="GE14" s="19"/>
      <c r="GF14" s="219"/>
      <c r="GG14" s="219"/>
      <c r="GI14" s="19"/>
      <c r="GJ14" s="219"/>
      <c r="GK14" s="219"/>
      <c r="GM14" s="19"/>
      <c r="GN14" s="219"/>
      <c r="GO14" s="219"/>
      <c r="GQ14" s="19"/>
      <c r="GR14" s="219"/>
      <c r="GS14" s="219"/>
      <c r="GU14" s="19"/>
      <c r="GV14" s="219"/>
      <c r="GW14" s="219"/>
      <c r="GY14" s="19"/>
      <c r="GZ14" s="219"/>
      <c r="HA14" s="219"/>
      <c r="HC14" s="19"/>
      <c r="HD14" s="219"/>
      <c r="HE14" s="219"/>
      <c r="HG14" s="19"/>
      <c r="HH14" s="219"/>
      <c r="HI14" s="219"/>
      <c r="HK14" s="19"/>
      <c r="HL14" s="219"/>
      <c r="HM14" s="219"/>
      <c r="HO14" s="19"/>
      <c r="HP14" s="219"/>
      <c r="HQ14" s="219"/>
      <c r="HS14" s="19"/>
      <c r="HT14" s="219"/>
      <c r="HU14" s="219"/>
      <c r="HW14" s="19"/>
      <c r="HX14" s="219"/>
      <c r="HY14" s="219"/>
      <c r="IA14" s="19"/>
      <c r="IB14" s="219"/>
      <c r="IC14" s="219"/>
      <c r="IE14" s="19"/>
      <c r="IF14" s="219"/>
      <c r="IG14" s="219"/>
      <c r="II14" s="19"/>
      <c r="IJ14" s="219"/>
      <c r="IK14" s="219"/>
      <c r="IM14" s="19"/>
      <c r="IN14" s="219"/>
      <c r="IO14" s="219"/>
      <c r="IQ14" s="19"/>
      <c r="IR14" s="219"/>
      <c r="IS14" s="219"/>
      <c r="IU14" s="19"/>
    </row>
    <row r="15" spans="1:255" s="6" customFormat="1" x14ac:dyDescent="0.25">
      <c r="A15" s="219" t="s">
        <v>521</v>
      </c>
      <c r="B15" s="220" t="s">
        <v>15</v>
      </c>
      <c r="C15" s="231">
        <v>38076</v>
      </c>
      <c r="D15" s="220" t="s">
        <v>18</v>
      </c>
      <c r="E15" s="221" t="s">
        <v>17</v>
      </c>
      <c r="F15" s="222">
        <v>55.5</v>
      </c>
      <c r="G15" s="219">
        <v>1878</v>
      </c>
      <c r="H15" s="223">
        <v>0.08</v>
      </c>
    </row>
    <row r="16" spans="1:255" s="6" customFormat="1" x14ac:dyDescent="0.25">
      <c r="A16" s="219" t="s">
        <v>520</v>
      </c>
      <c r="B16" s="220" t="s">
        <v>15</v>
      </c>
      <c r="C16" s="231">
        <v>38076</v>
      </c>
      <c r="D16" s="220" t="s">
        <v>18</v>
      </c>
      <c r="E16" s="221" t="s">
        <v>17</v>
      </c>
      <c r="F16" s="222">
        <v>55</v>
      </c>
      <c r="G16" s="219">
        <v>1580</v>
      </c>
      <c r="H16" s="223">
        <v>7.0000000000000007E-2</v>
      </c>
    </row>
    <row r="17" spans="1:10" s="6" customFormat="1" x14ac:dyDescent="0.25">
      <c r="A17" s="219" t="s">
        <v>519</v>
      </c>
      <c r="B17" s="220" t="s">
        <v>15</v>
      </c>
      <c r="C17" s="231">
        <v>38076</v>
      </c>
      <c r="D17" s="220" t="s">
        <v>18</v>
      </c>
      <c r="E17" s="221" t="s">
        <v>17</v>
      </c>
      <c r="F17" s="222">
        <v>54</v>
      </c>
      <c r="G17" s="219">
        <v>1665</v>
      </c>
      <c r="H17" s="223" t="s">
        <v>23</v>
      </c>
    </row>
    <row r="18" spans="1:10" s="6" customFormat="1" x14ac:dyDescent="0.25">
      <c r="A18" s="219" t="s">
        <v>518</v>
      </c>
      <c r="B18" s="220" t="s">
        <v>15</v>
      </c>
      <c r="C18" s="231">
        <v>38076</v>
      </c>
      <c r="D18" s="220" t="s">
        <v>18</v>
      </c>
      <c r="E18" s="221" t="s">
        <v>17</v>
      </c>
      <c r="F18" s="222">
        <v>61</v>
      </c>
      <c r="G18" s="219">
        <v>2618</v>
      </c>
      <c r="H18" s="223">
        <v>0.05</v>
      </c>
    </row>
    <row r="19" spans="1:10" s="6" customFormat="1" x14ac:dyDescent="0.25">
      <c r="A19" s="219" t="s">
        <v>517</v>
      </c>
      <c r="B19" s="220" t="s">
        <v>15</v>
      </c>
      <c r="C19" s="231">
        <v>38076</v>
      </c>
      <c r="D19" s="220" t="s">
        <v>18</v>
      </c>
      <c r="E19" s="221" t="s">
        <v>17</v>
      </c>
      <c r="F19" s="222">
        <v>52</v>
      </c>
      <c r="G19" s="219">
        <v>1541</v>
      </c>
      <c r="H19" s="223">
        <v>0.03</v>
      </c>
    </row>
    <row r="20" spans="1:10" s="6" customFormat="1" x14ac:dyDescent="0.25">
      <c r="A20" s="219" t="s">
        <v>516</v>
      </c>
      <c r="B20" s="220" t="s">
        <v>15</v>
      </c>
      <c r="C20" s="231">
        <v>38076</v>
      </c>
      <c r="D20" s="220" t="s">
        <v>18</v>
      </c>
      <c r="E20" s="221" t="s">
        <v>17</v>
      </c>
      <c r="F20" s="222">
        <v>81.5</v>
      </c>
      <c r="G20" s="219">
        <v>5540</v>
      </c>
      <c r="H20" s="223" t="s">
        <v>23</v>
      </c>
    </row>
    <row r="21" spans="1:10" s="6" customFormat="1" x14ac:dyDescent="0.25">
      <c r="A21" s="219" t="s">
        <v>515</v>
      </c>
      <c r="B21" s="220" t="s">
        <v>15</v>
      </c>
      <c r="C21" s="231">
        <v>38076</v>
      </c>
      <c r="D21" s="220" t="s">
        <v>18</v>
      </c>
      <c r="E21" s="221" t="s">
        <v>17</v>
      </c>
      <c r="F21" s="222">
        <v>70</v>
      </c>
      <c r="G21" s="219">
        <v>3956</v>
      </c>
      <c r="H21" s="223">
        <v>0.06</v>
      </c>
    </row>
    <row r="22" spans="1:10" s="6" customFormat="1" x14ac:dyDescent="0.25">
      <c r="A22" s="219" t="s">
        <v>514</v>
      </c>
      <c r="B22" s="220" t="s">
        <v>15</v>
      </c>
      <c r="C22" s="231">
        <v>38076</v>
      </c>
      <c r="D22" s="220" t="s">
        <v>18</v>
      </c>
      <c r="E22" s="221" t="s">
        <v>17</v>
      </c>
      <c r="F22" s="222">
        <v>55.5</v>
      </c>
      <c r="G22" s="219">
        <v>1746</v>
      </c>
      <c r="H22" s="223">
        <v>0.04</v>
      </c>
    </row>
    <row r="23" spans="1:10" s="6" customFormat="1" x14ac:dyDescent="0.25">
      <c r="A23" s="219" t="s">
        <v>513</v>
      </c>
      <c r="B23" s="220" t="s">
        <v>15</v>
      </c>
      <c r="C23" s="231">
        <v>38076</v>
      </c>
      <c r="D23" s="220" t="s">
        <v>18</v>
      </c>
      <c r="E23" s="221" t="s">
        <v>17</v>
      </c>
      <c r="F23" s="222">
        <v>57</v>
      </c>
      <c r="G23" s="219">
        <v>1745</v>
      </c>
      <c r="H23" s="223">
        <v>0.02</v>
      </c>
    </row>
    <row r="24" spans="1:10" s="6" customFormat="1" x14ac:dyDescent="0.25">
      <c r="A24" s="219"/>
      <c r="B24" s="220"/>
      <c r="C24" s="231"/>
      <c r="D24" s="220"/>
      <c r="E24" s="221"/>
      <c r="F24" s="222"/>
      <c r="G24" s="219"/>
      <c r="H24" s="223"/>
    </row>
    <row r="25" spans="1:10" s="6" customFormat="1" x14ac:dyDescent="0.25">
      <c r="A25" s="219" t="s">
        <v>512</v>
      </c>
      <c r="B25" s="220" t="s">
        <v>44</v>
      </c>
      <c r="C25" s="231">
        <v>38092</v>
      </c>
      <c r="D25" s="220" t="s">
        <v>18</v>
      </c>
      <c r="E25" s="221" t="s">
        <v>17</v>
      </c>
      <c r="F25" s="222">
        <v>51.5</v>
      </c>
      <c r="G25" s="219">
        <v>1622</v>
      </c>
      <c r="H25" s="223">
        <v>0.02</v>
      </c>
    </row>
    <row r="26" spans="1:10" s="6" customFormat="1" x14ac:dyDescent="0.25">
      <c r="A26" s="219" t="s">
        <v>511</v>
      </c>
      <c r="B26" s="220" t="s">
        <v>44</v>
      </c>
      <c r="C26" s="231">
        <v>38120</v>
      </c>
      <c r="D26" s="220" t="s">
        <v>18</v>
      </c>
      <c r="E26" s="221" t="s">
        <v>17</v>
      </c>
      <c r="F26" s="222">
        <v>35</v>
      </c>
      <c r="G26" s="219">
        <v>407</v>
      </c>
      <c r="H26" s="223">
        <v>0.08</v>
      </c>
      <c r="J26" s="219"/>
    </row>
    <row r="27" spans="1:10" s="6" customFormat="1" x14ac:dyDescent="0.25">
      <c r="A27" s="219"/>
      <c r="B27" s="220"/>
      <c r="C27" s="231"/>
      <c r="D27" s="220"/>
      <c r="E27" s="221"/>
      <c r="F27" s="222"/>
      <c r="G27" s="219"/>
      <c r="H27" s="223"/>
      <c r="J27" s="219"/>
    </row>
    <row r="28" spans="1:10" s="6" customFormat="1" x14ac:dyDescent="0.25">
      <c r="A28" s="219" t="s">
        <v>510</v>
      </c>
      <c r="B28" s="220" t="s">
        <v>44</v>
      </c>
      <c r="C28" s="231">
        <v>38120</v>
      </c>
      <c r="D28" s="220" t="s">
        <v>18</v>
      </c>
      <c r="E28" s="221" t="s">
        <v>51</v>
      </c>
      <c r="F28" s="222">
        <v>18</v>
      </c>
      <c r="G28" s="224">
        <v>80.5</v>
      </c>
      <c r="H28" s="223">
        <v>0.03</v>
      </c>
      <c r="J28" s="219"/>
    </row>
    <row r="29" spans="1:10" s="6" customFormat="1" x14ac:dyDescent="0.25">
      <c r="A29" s="219" t="s">
        <v>509</v>
      </c>
      <c r="B29" s="220" t="s">
        <v>44</v>
      </c>
      <c r="C29" s="231">
        <v>38120</v>
      </c>
      <c r="D29" s="220" t="s">
        <v>18</v>
      </c>
      <c r="E29" s="221" t="s">
        <v>51</v>
      </c>
      <c r="F29" s="222">
        <v>17.5</v>
      </c>
      <c r="G29" s="224">
        <v>82</v>
      </c>
      <c r="H29" s="223">
        <v>0.03</v>
      </c>
      <c r="J29" s="219"/>
    </row>
    <row r="30" spans="1:10" s="6" customFormat="1" x14ac:dyDescent="0.25">
      <c r="A30" s="219" t="s">
        <v>508</v>
      </c>
      <c r="B30" s="220" t="s">
        <v>44</v>
      </c>
      <c r="C30" s="231">
        <v>38120</v>
      </c>
      <c r="D30" s="220" t="s">
        <v>18</v>
      </c>
      <c r="E30" s="221" t="s">
        <v>51</v>
      </c>
      <c r="F30" s="222">
        <v>14</v>
      </c>
      <c r="G30" s="224">
        <v>43.5</v>
      </c>
      <c r="H30" s="223">
        <v>0.03</v>
      </c>
      <c r="J30" s="219"/>
    </row>
    <row r="31" spans="1:10" s="6" customFormat="1" x14ac:dyDescent="0.25">
      <c r="A31" s="219" t="s">
        <v>507</v>
      </c>
      <c r="B31" s="220" t="s">
        <v>44</v>
      </c>
      <c r="C31" s="231">
        <v>38120</v>
      </c>
      <c r="D31" s="220" t="s">
        <v>18</v>
      </c>
      <c r="E31" s="221" t="s">
        <v>51</v>
      </c>
      <c r="F31" s="222">
        <v>14.5</v>
      </c>
      <c r="G31" s="224">
        <v>47</v>
      </c>
      <c r="H31" s="223">
        <v>0.03</v>
      </c>
      <c r="J31" s="219"/>
    </row>
    <row r="32" spans="1:10" s="6" customFormat="1" x14ac:dyDescent="0.25">
      <c r="A32" s="219" t="s">
        <v>506</v>
      </c>
      <c r="B32" s="220" t="s">
        <v>44</v>
      </c>
      <c r="C32" s="231">
        <v>38120</v>
      </c>
      <c r="D32" s="220" t="s">
        <v>18</v>
      </c>
      <c r="E32" s="221" t="s">
        <v>51</v>
      </c>
      <c r="F32" s="222">
        <v>14.5</v>
      </c>
      <c r="G32" s="224">
        <v>47.5</v>
      </c>
      <c r="H32" s="223">
        <v>0.03</v>
      </c>
      <c r="J32" s="219"/>
    </row>
    <row r="33" spans="1:10" s="6" customFormat="1" x14ac:dyDescent="0.25">
      <c r="A33" s="219" t="s">
        <v>505</v>
      </c>
      <c r="B33" s="220" t="s">
        <v>44</v>
      </c>
      <c r="C33" s="231">
        <v>38120</v>
      </c>
      <c r="D33" s="220" t="s">
        <v>18</v>
      </c>
      <c r="E33" s="221" t="s">
        <v>51</v>
      </c>
      <c r="F33" s="222">
        <v>15.5</v>
      </c>
      <c r="G33" s="224">
        <v>60.5</v>
      </c>
      <c r="H33" s="223">
        <v>0.03</v>
      </c>
      <c r="J33" s="219"/>
    </row>
    <row r="34" spans="1:10" s="6" customFormat="1" x14ac:dyDescent="0.25">
      <c r="A34" s="219" t="s">
        <v>504</v>
      </c>
      <c r="B34" s="220" t="s">
        <v>44</v>
      </c>
      <c r="C34" s="231">
        <v>38120</v>
      </c>
      <c r="D34" s="220" t="s">
        <v>18</v>
      </c>
      <c r="E34" s="221" t="s">
        <v>51</v>
      </c>
      <c r="F34" s="222">
        <v>15</v>
      </c>
      <c r="G34" s="224">
        <v>60</v>
      </c>
      <c r="H34" s="223">
        <v>0.02</v>
      </c>
      <c r="J34" s="219"/>
    </row>
    <row r="35" spans="1:10" s="6" customFormat="1" x14ac:dyDescent="0.25">
      <c r="A35" s="219" t="s">
        <v>503</v>
      </c>
      <c r="B35" s="220" t="s">
        <v>44</v>
      </c>
      <c r="C35" s="231">
        <v>38120</v>
      </c>
      <c r="D35" s="220" t="s">
        <v>18</v>
      </c>
      <c r="E35" s="221" t="s">
        <v>51</v>
      </c>
      <c r="F35" s="222">
        <v>18</v>
      </c>
      <c r="G35" s="224">
        <v>79</v>
      </c>
      <c r="H35" s="223" t="s">
        <v>23</v>
      </c>
      <c r="J35" s="219"/>
    </row>
    <row r="36" spans="1:10" s="6" customFormat="1" x14ac:dyDescent="0.25">
      <c r="A36" s="219" t="s">
        <v>502</v>
      </c>
      <c r="B36" s="220" t="s">
        <v>44</v>
      </c>
      <c r="C36" s="231">
        <v>38120</v>
      </c>
      <c r="D36" s="220" t="s">
        <v>18</v>
      </c>
      <c r="E36" s="221" t="s">
        <v>51</v>
      </c>
      <c r="F36" s="222">
        <v>17.5</v>
      </c>
      <c r="G36" s="224">
        <v>84</v>
      </c>
      <c r="H36" s="223" t="s">
        <v>23</v>
      </c>
      <c r="J36" s="219"/>
    </row>
    <row r="37" spans="1:10" s="6" customFormat="1" x14ac:dyDescent="0.25">
      <c r="A37" s="219" t="s">
        <v>501</v>
      </c>
      <c r="B37" s="220" t="s">
        <v>44</v>
      </c>
      <c r="C37" s="231">
        <v>38120</v>
      </c>
      <c r="D37" s="220" t="s">
        <v>18</v>
      </c>
      <c r="E37" s="221" t="s">
        <v>51</v>
      </c>
      <c r="F37" s="222">
        <v>15.5</v>
      </c>
      <c r="G37" s="224">
        <v>60</v>
      </c>
      <c r="H37" s="223">
        <v>0.05</v>
      </c>
    </row>
    <row r="38" spans="1:10" s="6" customFormat="1" x14ac:dyDescent="0.25">
      <c r="A38" s="219" t="s">
        <v>500</v>
      </c>
      <c r="B38" s="220" t="s">
        <v>44</v>
      </c>
      <c r="C38" s="231">
        <v>38120</v>
      </c>
      <c r="D38" s="220" t="s">
        <v>18</v>
      </c>
      <c r="E38" s="221" t="s">
        <v>51</v>
      </c>
      <c r="F38" s="222">
        <v>13.5</v>
      </c>
      <c r="G38" s="224">
        <v>34.5</v>
      </c>
      <c r="H38" s="223">
        <v>0.06</v>
      </c>
    </row>
    <row r="39" spans="1:10" s="6" customFormat="1" x14ac:dyDescent="0.25">
      <c r="A39" s="219" t="s">
        <v>499</v>
      </c>
      <c r="B39" s="220" t="s">
        <v>44</v>
      </c>
      <c r="C39" s="231">
        <v>38120</v>
      </c>
      <c r="D39" s="220" t="s">
        <v>18</v>
      </c>
      <c r="E39" s="221" t="s">
        <v>51</v>
      </c>
      <c r="F39" s="222">
        <v>14</v>
      </c>
      <c r="G39" s="224">
        <v>39.5</v>
      </c>
      <c r="H39" s="223">
        <v>0.02</v>
      </c>
    </row>
    <row r="40" spans="1:10" s="6" customFormat="1" x14ac:dyDescent="0.25">
      <c r="A40" s="219" t="s">
        <v>498</v>
      </c>
      <c r="B40" s="220" t="s">
        <v>44</v>
      </c>
      <c r="C40" s="231">
        <v>38120</v>
      </c>
      <c r="D40" s="220" t="s">
        <v>18</v>
      </c>
      <c r="E40" s="221" t="s">
        <v>51</v>
      </c>
      <c r="F40" s="222">
        <v>15</v>
      </c>
      <c r="G40" s="224">
        <v>43</v>
      </c>
      <c r="H40" s="223">
        <v>0.01</v>
      </c>
    </row>
    <row r="41" spans="1:10" s="6" customFormat="1" x14ac:dyDescent="0.25">
      <c r="A41" s="219" t="s">
        <v>497</v>
      </c>
      <c r="B41" s="220" t="s">
        <v>44</v>
      </c>
      <c r="C41" s="231">
        <v>38120</v>
      </c>
      <c r="D41" s="220" t="s">
        <v>18</v>
      </c>
      <c r="E41" s="221" t="s">
        <v>51</v>
      </c>
      <c r="F41" s="222">
        <v>13.5</v>
      </c>
      <c r="G41" s="224">
        <v>36.5</v>
      </c>
      <c r="H41" s="223">
        <v>0.05</v>
      </c>
    </row>
    <row r="42" spans="1:10" s="6" customFormat="1" x14ac:dyDescent="0.25">
      <c r="A42" s="219" t="s">
        <v>496</v>
      </c>
      <c r="B42" s="220" t="s">
        <v>44</v>
      </c>
      <c r="C42" s="231">
        <v>38120</v>
      </c>
      <c r="D42" s="220" t="s">
        <v>18</v>
      </c>
      <c r="E42" s="221" t="s">
        <v>51</v>
      </c>
      <c r="F42" s="222">
        <v>13.5</v>
      </c>
      <c r="G42" s="224">
        <v>36.5</v>
      </c>
      <c r="H42" s="223">
        <v>0.03</v>
      </c>
    </row>
    <row r="43" spans="1:10" s="6" customFormat="1" x14ac:dyDescent="0.25">
      <c r="A43" s="219" t="s">
        <v>495</v>
      </c>
      <c r="B43" s="220" t="s">
        <v>44</v>
      </c>
      <c r="C43" s="231">
        <v>38120</v>
      </c>
      <c r="D43" s="220" t="s">
        <v>18</v>
      </c>
      <c r="E43" s="221" t="s">
        <v>51</v>
      </c>
      <c r="F43" s="222">
        <v>14.5</v>
      </c>
      <c r="G43" s="224">
        <v>37</v>
      </c>
      <c r="H43" s="223">
        <v>0.03</v>
      </c>
    </row>
    <row r="44" spans="1:10" s="6" customFormat="1" x14ac:dyDescent="0.25">
      <c r="A44" s="219" t="s">
        <v>494</v>
      </c>
      <c r="B44" s="220" t="s">
        <v>44</v>
      </c>
      <c r="C44" s="231">
        <v>38120</v>
      </c>
      <c r="D44" s="220" t="s">
        <v>18</v>
      </c>
      <c r="E44" s="221" t="s">
        <v>51</v>
      </c>
      <c r="F44" s="222">
        <v>14</v>
      </c>
      <c r="G44" s="224">
        <v>40</v>
      </c>
      <c r="H44" s="223">
        <v>0.03</v>
      </c>
    </row>
    <row r="45" spans="1:10" s="6" customFormat="1" x14ac:dyDescent="0.25">
      <c r="A45" s="219" t="s">
        <v>493</v>
      </c>
      <c r="B45" s="220" t="s">
        <v>44</v>
      </c>
      <c r="C45" s="231">
        <v>38120</v>
      </c>
      <c r="D45" s="220" t="s">
        <v>18</v>
      </c>
      <c r="E45" s="221" t="s">
        <v>51</v>
      </c>
      <c r="F45" s="222">
        <v>13.5</v>
      </c>
      <c r="G45" s="224">
        <v>38.5</v>
      </c>
      <c r="H45" s="223">
        <v>0.03</v>
      </c>
    </row>
    <row r="46" spans="1:10" s="6" customFormat="1" x14ac:dyDescent="0.25">
      <c r="A46" s="219" t="s">
        <v>492</v>
      </c>
      <c r="B46" s="220" t="s">
        <v>44</v>
      </c>
      <c r="C46" s="231">
        <v>38120</v>
      </c>
      <c r="D46" s="220" t="s">
        <v>18</v>
      </c>
      <c r="E46" s="221" t="s">
        <v>51</v>
      </c>
      <c r="F46" s="222">
        <v>21.5</v>
      </c>
      <c r="G46" s="224">
        <v>139</v>
      </c>
      <c r="H46" s="223">
        <v>0.03</v>
      </c>
    </row>
    <row r="47" spans="1:10" s="6" customFormat="1" x14ac:dyDescent="0.25">
      <c r="A47" s="219" t="s">
        <v>491</v>
      </c>
      <c r="B47" s="220" t="s">
        <v>44</v>
      </c>
      <c r="C47" s="231">
        <v>38120</v>
      </c>
      <c r="D47" s="220" t="s">
        <v>18</v>
      </c>
      <c r="E47" s="221" t="s">
        <v>51</v>
      </c>
      <c r="F47" s="222">
        <v>13.5</v>
      </c>
      <c r="G47" s="224">
        <v>37</v>
      </c>
      <c r="H47" s="223">
        <v>0.03</v>
      </c>
    </row>
    <row r="48" spans="1:10" s="6" customFormat="1" x14ac:dyDescent="0.25">
      <c r="A48" s="219" t="s">
        <v>490</v>
      </c>
      <c r="B48" s="220" t="s">
        <v>44</v>
      </c>
      <c r="C48" s="231">
        <v>38120</v>
      </c>
      <c r="D48" s="220" t="s">
        <v>18</v>
      </c>
      <c r="E48" s="221" t="s">
        <v>51</v>
      </c>
      <c r="F48" s="222">
        <v>15</v>
      </c>
      <c r="G48" s="224">
        <v>51</v>
      </c>
      <c r="H48" s="223">
        <v>0.02</v>
      </c>
    </row>
    <row r="49" spans="1:8" s="6" customFormat="1" x14ac:dyDescent="0.25">
      <c r="A49" s="219" t="s">
        <v>489</v>
      </c>
      <c r="B49" s="220" t="s">
        <v>44</v>
      </c>
      <c r="C49" s="231">
        <v>38120</v>
      </c>
      <c r="D49" s="220" t="s">
        <v>18</v>
      </c>
      <c r="E49" s="221" t="s">
        <v>51</v>
      </c>
      <c r="F49" s="222">
        <v>13.5</v>
      </c>
      <c r="G49" s="224">
        <v>38.5</v>
      </c>
      <c r="H49" s="223" t="s">
        <v>23</v>
      </c>
    </row>
    <row r="50" spans="1:8" s="6" customFormat="1" x14ac:dyDescent="0.25">
      <c r="A50" s="219"/>
      <c r="B50" s="220"/>
      <c r="C50" s="231"/>
      <c r="D50" s="220"/>
      <c r="E50" s="221"/>
      <c r="F50" s="222"/>
      <c r="G50" s="219"/>
      <c r="H50" s="223"/>
    </row>
    <row r="51" spans="1:8" s="6" customFormat="1" x14ac:dyDescent="0.25">
      <c r="A51" s="219" t="s">
        <v>488</v>
      </c>
      <c r="B51" s="220" t="s">
        <v>55</v>
      </c>
      <c r="C51" s="231">
        <v>38100</v>
      </c>
      <c r="D51" s="220" t="s">
        <v>18</v>
      </c>
      <c r="E51" s="221" t="s">
        <v>17</v>
      </c>
      <c r="F51" s="222">
        <v>44.5</v>
      </c>
      <c r="G51" s="219">
        <v>902</v>
      </c>
      <c r="H51" s="223">
        <v>0.06</v>
      </c>
    </row>
    <row r="52" spans="1:8" s="6" customFormat="1" x14ac:dyDescent="0.25">
      <c r="A52" s="219" t="s">
        <v>487</v>
      </c>
      <c r="B52" s="220" t="s">
        <v>55</v>
      </c>
      <c r="C52" s="231">
        <v>38100</v>
      </c>
      <c r="D52" s="220" t="s">
        <v>18</v>
      </c>
      <c r="E52" s="221" t="s">
        <v>17</v>
      </c>
      <c r="F52" s="222">
        <v>49</v>
      </c>
      <c r="G52" s="219">
        <v>1066</v>
      </c>
      <c r="H52" s="223">
        <v>0.06</v>
      </c>
    </row>
    <row r="53" spans="1:8" s="6" customFormat="1" x14ac:dyDescent="0.25">
      <c r="A53" s="219" t="s">
        <v>486</v>
      </c>
      <c r="B53" s="220" t="s">
        <v>55</v>
      </c>
      <c r="C53" s="231">
        <v>38104</v>
      </c>
      <c r="D53" s="220" t="s">
        <v>18</v>
      </c>
      <c r="E53" s="221" t="s">
        <v>17</v>
      </c>
      <c r="F53" s="222">
        <v>52.2</v>
      </c>
      <c r="G53" s="219">
        <v>1430</v>
      </c>
      <c r="H53" s="223">
        <v>0.04</v>
      </c>
    </row>
    <row r="54" spans="1:8" s="6" customFormat="1" x14ac:dyDescent="0.25">
      <c r="A54" s="219" t="s">
        <v>485</v>
      </c>
      <c r="B54" s="220" t="s">
        <v>55</v>
      </c>
      <c r="C54" s="231">
        <v>38104</v>
      </c>
      <c r="D54" s="220" t="s">
        <v>18</v>
      </c>
      <c r="E54" s="221" t="s">
        <v>17</v>
      </c>
      <c r="F54" s="222">
        <v>43.5</v>
      </c>
      <c r="G54" s="219">
        <v>788</v>
      </c>
      <c r="H54" s="223">
        <v>0.03</v>
      </c>
    </row>
    <row r="55" spans="1:8" s="6" customFormat="1" x14ac:dyDescent="0.25">
      <c r="A55" s="219" t="s">
        <v>484</v>
      </c>
      <c r="B55" s="220" t="s">
        <v>55</v>
      </c>
      <c r="C55" s="231">
        <v>38104</v>
      </c>
      <c r="D55" s="220" t="s">
        <v>18</v>
      </c>
      <c r="E55" s="221" t="s">
        <v>17</v>
      </c>
      <c r="F55" s="222">
        <v>48.5</v>
      </c>
      <c r="G55" s="219">
        <v>1130</v>
      </c>
      <c r="H55" s="223">
        <v>0.02</v>
      </c>
    </row>
    <row r="56" spans="1:8" s="6" customFormat="1" x14ac:dyDescent="0.25">
      <c r="A56" s="219" t="s">
        <v>483</v>
      </c>
      <c r="B56" s="220" t="s">
        <v>55</v>
      </c>
      <c r="C56" s="231">
        <v>38104</v>
      </c>
      <c r="D56" s="220" t="s">
        <v>18</v>
      </c>
      <c r="E56" s="221" t="s">
        <v>17</v>
      </c>
      <c r="F56" s="222">
        <v>46</v>
      </c>
      <c r="G56" s="219">
        <v>922</v>
      </c>
      <c r="H56" s="223">
        <v>0.03</v>
      </c>
    </row>
    <row r="57" spans="1:8" s="6" customFormat="1" x14ac:dyDescent="0.25">
      <c r="A57" s="219" t="s">
        <v>482</v>
      </c>
      <c r="B57" s="220" t="s">
        <v>55</v>
      </c>
      <c r="C57" s="231">
        <v>38104</v>
      </c>
      <c r="D57" s="220" t="s">
        <v>18</v>
      </c>
      <c r="E57" s="221" t="s">
        <v>17</v>
      </c>
      <c r="F57" s="222">
        <v>43.2</v>
      </c>
      <c r="G57" s="219">
        <v>804</v>
      </c>
      <c r="H57" s="223">
        <v>0.02</v>
      </c>
    </row>
    <row r="58" spans="1:8" s="6" customFormat="1" x14ac:dyDescent="0.25">
      <c r="A58" s="219" t="s">
        <v>481</v>
      </c>
      <c r="B58" s="220" t="s">
        <v>55</v>
      </c>
      <c r="C58" s="231">
        <v>38104</v>
      </c>
      <c r="D58" s="220" t="s">
        <v>18</v>
      </c>
      <c r="E58" s="221" t="s">
        <v>17</v>
      </c>
      <c r="F58" s="222">
        <v>49.5</v>
      </c>
      <c r="G58" s="219">
        <v>1270</v>
      </c>
      <c r="H58" s="223" t="s">
        <v>23</v>
      </c>
    </row>
    <row r="59" spans="1:8" s="6" customFormat="1" x14ac:dyDescent="0.25">
      <c r="A59" s="219" t="s">
        <v>480</v>
      </c>
      <c r="B59" s="220" t="s">
        <v>55</v>
      </c>
      <c r="C59" s="231">
        <v>38104</v>
      </c>
      <c r="D59" s="220" t="s">
        <v>18</v>
      </c>
      <c r="E59" s="221" t="s">
        <v>17</v>
      </c>
      <c r="F59" s="222">
        <v>47.1</v>
      </c>
      <c r="G59" s="219">
        <v>1078</v>
      </c>
      <c r="H59" s="223" t="s">
        <v>23</v>
      </c>
    </row>
    <row r="60" spans="1:8" s="6" customFormat="1" x14ac:dyDescent="0.25">
      <c r="A60" s="219" t="s">
        <v>479</v>
      </c>
      <c r="B60" s="220" t="s">
        <v>55</v>
      </c>
      <c r="C60" s="231">
        <v>38104</v>
      </c>
      <c r="D60" s="220" t="s">
        <v>18</v>
      </c>
      <c r="E60" s="221" t="s">
        <v>17</v>
      </c>
      <c r="F60" s="222">
        <v>48.2</v>
      </c>
      <c r="G60" s="219">
        <v>1018</v>
      </c>
      <c r="H60" s="223">
        <v>0.01</v>
      </c>
    </row>
    <row r="61" spans="1:8" s="6" customFormat="1" x14ac:dyDescent="0.25">
      <c r="A61" s="219" t="s">
        <v>478</v>
      </c>
      <c r="B61" s="220" t="s">
        <v>55</v>
      </c>
      <c r="C61" s="231">
        <v>38104</v>
      </c>
      <c r="D61" s="220" t="s">
        <v>18</v>
      </c>
      <c r="E61" s="221" t="s">
        <v>17</v>
      </c>
      <c r="F61" s="222">
        <v>46.3</v>
      </c>
      <c r="G61" s="219">
        <v>1078</v>
      </c>
      <c r="H61" s="223">
        <v>0.02</v>
      </c>
    </row>
    <row r="62" spans="1:8" s="6" customFormat="1" x14ac:dyDescent="0.25">
      <c r="A62" s="219" t="s">
        <v>477</v>
      </c>
      <c r="B62" s="220" t="s">
        <v>55</v>
      </c>
      <c r="C62" s="231">
        <v>38104</v>
      </c>
      <c r="D62" s="220" t="s">
        <v>18</v>
      </c>
      <c r="E62" s="221" t="s">
        <v>17</v>
      </c>
      <c r="F62" s="222">
        <v>48.6</v>
      </c>
      <c r="G62" s="219">
        <v>1122</v>
      </c>
      <c r="H62" s="223">
        <v>0.04</v>
      </c>
    </row>
    <row r="63" spans="1:8" s="6" customFormat="1" x14ac:dyDescent="0.25">
      <c r="A63" s="219" t="s">
        <v>476</v>
      </c>
      <c r="B63" s="220" t="s">
        <v>55</v>
      </c>
      <c r="C63" s="231">
        <v>38111</v>
      </c>
      <c r="D63" s="220" t="s">
        <v>18</v>
      </c>
      <c r="E63" s="221" t="s">
        <v>17</v>
      </c>
      <c r="F63" s="222">
        <v>40.1</v>
      </c>
      <c r="G63" s="219">
        <v>632</v>
      </c>
      <c r="H63" s="223">
        <v>0.05</v>
      </c>
    </row>
    <row r="64" spans="1:8" s="6" customFormat="1" x14ac:dyDescent="0.25">
      <c r="A64" s="219" t="s">
        <v>475</v>
      </c>
      <c r="B64" s="220" t="s">
        <v>55</v>
      </c>
      <c r="C64" s="231">
        <v>38111</v>
      </c>
      <c r="D64" s="220" t="s">
        <v>18</v>
      </c>
      <c r="E64" s="221" t="s">
        <v>17</v>
      </c>
      <c r="F64" s="222">
        <v>43.5</v>
      </c>
      <c r="G64" s="219">
        <v>748</v>
      </c>
      <c r="H64" s="223">
        <v>0.04</v>
      </c>
    </row>
    <row r="65" spans="1:8" s="6" customFormat="1" x14ac:dyDescent="0.25">
      <c r="A65" s="219" t="s">
        <v>474</v>
      </c>
      <c r="B65" s="220" t="s">
        <v>55</v>
      </c>
      <c r="C65" s="231">
        <v>38111</v>
      </c>
      <c r="D65" s="220" t="s">
        <v>18</v>
      </c>
      <c r="E65" s="221" t="s">
        <v>17</v>
      </c>
      <c r="F65" s="222">
        <v>42.4</v>
      </c>
      <c r="G65" s="219">
        <v>698</v>
      </c>
      <c r="H65" s="223">
        <v>0.03</v>
      </c>
    </row>
    <row r="66" spans="1:8" s="6" customFormat="1" x14ac:dyDescent="0.25">
      <c r="A66" s="219" t="s">
        <v>473</v>
      </c>
      <c r="B66" s="220" t="s">
        <v>55</v>
      </c>
      <c r="C66" s="231">
        <v>38111</v>
      </c>
      <c r="D66" s="220" t="s">
        <v>18</v>
      </c>
      <c r="E66" s="221" t="s">
        <v>17</v>
      </c>
      <c r="F66" s="222">
        <v>44.7</v>
      </c>
      <c r="G66" s="219">
        <v>856</v>
      </c>
      <c r="H66" s="223">
        <v>0.02</v>
      </c>
    </row>
    <row r="67" spans="1:8" s="6" customFormat="1" x14ac:dyDescent="0.25">
      <c r="A67" s="219" t="s">
        <v>472</v>
      </c>
      <c r="B67" s="220" t="s">
        <v>55</v>
      </c>
      <c r="C67" s="231">
        <v>38111</v>
      </c>
      <c r="D67" s="220" t="s">
        <v>18</v>
      </c>
      <c r="E67" s="221" t="s">
        <v>17</v>
      </c>
      <c r="F67" s="222">
        <v>43.5</v>
      </c>
      <c r="G67" s="219">
        <v>806</v>
      </c>
      <c r="H67" s="223">
        <v>0.02</v>
      </c>
    </row>
    <row r="68" spans="1:8" s="6" customFormat="1" x14ac:dyDescent="0.25">
      <c r="A68" s="219" t="s">
        <v>471</v>
      </c>
      <c r="B68" s="220" t="s">
        <v>55</v>
      </c>
      <c r="C68" s="231">
        <v>38111</v>
      </c>
      <c r="D68" s="220" t="s">
        <v>18</v>
      </c>
      <c r="E68" s="221" t="s">
        <v>17</v>
      </c>
      <c r="F68" s="222">
        <v>44.5</v>
      </c>
      <c r="G68" s="219">
        <v>818</v>
      </c>
      <c r="H68" s="223">
        <v>0.05</v>
      </c>
    </row>
    <row r="69" spans="1:8" s="6" customFormat="1" x14ac:dyDescent="0.25">
      <c r="A69" s="219" t="s">
        <v>470</v>
      </c>
      <c r="B69" s="220" t="s">
        <v>55</v>
      </c>
      <c r="C69" s="231">
        <v>38111</v>
      </c>
      <c r="D69" s="220" t="s">
        <v>18</v>
      </c>
      <c r="E69" s="221" t="s">
        <v>17</v>
      </c>
      <c r="F69" s="222">
        <v>44.5</v>
      </c>
      <c r="G69" s="219">
        <v>698</v>
      </c>
      <c r="H69" s="223" t="s">
        <v>23</v>
      </c>
    </row>
    <row r="70" spans="1:8" s="6" customFormat="1" x14ac:dyDescent="0.25">
      <c r="A70" s="219" t="s">
        <v>469</v>
      </c>
      <c r="B70" s="220" t="s">
        <v>55</v>
      </c>
      <c r="C70" s="231">
        <v>38111</v>
      </c>
      <c r="D70" s="220" t="s">
        <v>18</v>
      </c>
      <c r="E70" s="221" t="s">
        <v>17</v>
      </c>
      <c r="F70" s="222">
        <v>46.8</v>
      </c>
      <c r="G70" s="219">
        <v>924</v>
      </c>
      <c r="H70" s="223">
        <v>0.06</v>
      </c>
    </row>
    <row r="71" spans="1:8" s="6" customFormat="1" x14ac:dyDescent="0.25">
      <c r="A71" s="219" t="s">
        <v>468</v>
      </c>
      <c r="B71" s="220" t="s">
        <v>55</v>
      </c>
      <c r="C71" s="231">
        <v>38111</v>
      </c>
      <c r="D71" s="220" t="s">
        <v>18</v>
      </c>
      <c r="E71" s="221" t="s">
        <v>17</v>
      </c>
      <c r="F71" s="222">
        <v>42.2</v>
      </c>
      <c r="G71" s="219">
        <v>690</v>
      </c>
      <c r="H71" s="223">
        <v>0.06</v>
      </c>
    </row>
    <row r="72" spans="1:8" s="6" customFormat="1" x14ac:dyDescent="0.25">
      <c r="A72" s="219" t="s">
        <v>467</v>
      </c>
      <c r="B72" s="220" t="s">
        <v>55</v>
      </c>
      <c r="C72" s="231">
        <v>38111</v>
      </c>
      <c r="D72" s="220" t="s">
        <v>18</v>
      </c>
      <c r="E72" s="221" t="s">
        <v>17</v>
      </c>
      <c r="F72" s="222">
        <v>54.3</v>
      </c>
      <c r="G72" s="219">
        <v>1494</v>
      </c>
      <c r="H72" s="223">
        <v>0.04</v>
      </c>
    </row>
    <row r="73" spans="1:8" s="6" customFormat="1" x14ac:dyDescent="0.25">
      <c r="A73" s="219" t="s">
        <v>466</v>
      </c>
      <c r="B73" s="220" t="s">
        <v>55</v>
      </c>
      <c r="C73" s="231">
        <v>38111</v>
      </c>
      <c r="D73" s="220" t="s">
        <v>18</v>
      </c>
      <c r="E73" s="221" t="s">
        <v>17</v>
      </c>
      <c r="F73" s="222">
        <v>57.5</v>
      </c>
      <c r="G73" s="219">
        <v>1750</v>
      </c>
      <c r="H73" s="223">
        <v>0.04</v>
      </c>
    </row>
    <row r="74" spans="1:8" s="6" customFormat="1" x14ac:dyDescent="0.25">
      <c r="A74" s="219"/>
      <c r="B74" s="220"/>
      <c r="C74" s="231"/>
      <c r="D74" s="220"/>
      <c r="E74" s="221"/>
      <c r="F74" s="222"/>
      <c r="G74" s="219"/>
      <c r="H74" s="223"/>
    </row>
    <row r="75" spans="1:8" s="6" customFormat="1" x14ac:dyDescent="0.25">
      <c r="A75" s="219" t="s">
        <v>465</v>
      </c>
      <c r="B75" s="220" t="s">
        <v>55</v>
      </c>
      <c r="C75" s="231">
        <v>38100</v>
      </c>
      <c r="D75" s="220" t="s">
        <v>18</v>
      </c>
      <c r="E75" s="221" t="s">
        <v>17</v>
      </c>
      <c r="F75" s="222">
        <v>37.4</v>
      </c>
      <c r="G75" s="219">
        <v>542</v>
      </c>
      <c r="H75" s="223">
        <v>7.0000000000000007E-2</v>
      </c>
    </row>
    <row r="76" spans="1:8" s="6" customFormat="1" x14ac:dyDescent="0.25">
      <c r="A76" s="219" t="s">
        <v>464</v>
      </c>
      <c r="B76" s="220" t="s">
        <v>55</v>
      </c>
      <c r="C76" s="231">
        <v>38100</v>
      </c>
      <c r="D76" s="220" t="s">
        <v>18</v>
      </c>
      <c r="E76" s="221" t="s">
        <v>17</v>
      </c>
      <c r="F76" s="222">
        <v>39.799999999999997</v>
      </c>
      <c r="G76" s="219">
        <v>674</v>
      </c>
      <c r="H76" s="223">
        <v>7.0000000000000007E-2</v>
      </c>
    </row>
    <row r="77" spans="1:8" s="6" customFormat="1" x14ac:dyDescent="0.25">
      <c r="A77" s="219" t="s">
        <v>463</v>
      </c>
      <c r="B77" s="220" t="s">
        <v>55</v>
      </c>
      <c r="C77" s="231">
        <v>38111</v>
      </c>
      <c r="D77" s="220" t="s">
        <v>18</v>
      </c>
      <c r="E77" s="221" t="s">
        <v>17</v>
      </c>
      <c r="F77" s="222">
        <v>39.200000000000003</v>
      </c>
      <c r="G77" s="219">
        <v>562</v>
      </c>
      <c r="H77" s="223">
        <v>0.06</v>
      </c>
    </row>
    <row r="78" spans="1:8" s="6" customFormat="1" x14ac:dyDescent="0.25">
      <c r="A78" s="219" t="s">
        <v>462</v>
      </c>
      <c r="B78" s="220" t="s">
        <v>55</v>
      </c>
      <c r="C78" s="231">
        <v>38111</v>
      </c>
      <c r="D78" s="220" t="s">
        <v>18</v>
      </c>
      <c r="E78" s="221" t="s">
        <v>17</v>
      </c>
      <c r="F78" s="222">
        <v>39.4</v>
      </c>
      <c r="G78" s="219">
        <v>642</v>
      </c>
      <c r="H78" s="223">
        <v>0.08</v>
      </c>
    </row>
    <row r="79" spans="1:8" s="6" customFormat="1" x14ac:dyDescent="0.25">
      <c r="A79" s="219" t="s">
        <v>461</v>
      </c>
      <c r="B79" s="220" t="s">
        <v>55</v>
      </c>
      <c r="C79" s="231">
        <v>38111</v>
      </c>
      <c r="D79" s="220" t="s">
        <v>18</v>
      </c>
      <c r="E79" s="221" t="s">
        <v>17</v>
      </c>
      <c r="F79" s="222">
        <v>39.1</v>
      </c>
      <c r="G79" s="219">
        <v>548</v>
      </c>
      <c r="H79" s="223">
        <v>0.05</v>
      </c>
    </row>
    <row r="80" spans="1:8" s="6" customFormat="1" x14ac:dyDescent="0.25">
      <c r="A80" s="219" t="s">
        <v>460</v>
      </c>
      <c r="B80" s="220" t="s">
        <v>55</v>
      </c>
      <c r="C80" s="231">
        <v>38111</v>
      </c>
      <c r="D80" s="220" t="s">
        <v>18</v>
      </c>
      <c r="E80" s="221" t="s">
        <v>17</v>
      </c>
      <c r="F80" s="222">
        <v>39</v>
      </c>
      <c r="G80" s="219">
        <v>488</v>
      </c>
      <c r="H80" s="223">
        <v>7.0000000000000007E-2</v>
      </c>
    </row>
    <row r="81" spans="1:8" s="6" customFormat="1" x14ac:dyDescent="0.25">
      <c r="A81" s="219" t="s">
        <v>459</v>
      </c>
      <c r="B81" s="220" t="s">
        <v>55</v>
      </c>
      <c r="C81" s="231">
        <v>38111</v>
      </c>
      <c r="D81" s="220" t="s">
        <v>18</v>
      </c>
      <c r="E81" s="221" t="s">
        <v>17</v>
      </c>
      <c r="F81" s="222">
        <v>39.799999999999997</v>
      </c>
      <c r="G81" s="219">
        <v>626</v>
      </c>
      <c r="H81" s="223">
        <v>0.06</v>
      </c>
    </row>
    <row r="82" spans="1:8" s="6" customFormat="1" x14ac:dyDescent="0.25">
      <c r="A82" s="219" t="s">
        <v>458</v>
      </c>
      <c r="B82" s="220" t="s">
        <v>55</v>
      </c>
      <c r="C82" s="231">
        <v>38111</v>
      </c>
      <c r="D82" s="220" t="s">
        <v>18</v>
      </c>
      <c r="E82" s="221" t="s">
        <v>17</v>
      </c>
      <c r="F82" s="222">
        <v>38.6</v>
      </c>
      <c r="G82" s="219">
        <v>576</v>
      </c>
      <c r="H82" s="223">
        <v>0.09</v>
      </c>
    </row>
    <row r="83" spans="1:8" s="6" customFormat="1" x14ac:dyDescent="0.25">
      <c r="A83" s="219" t="s">
        <v>457</v>
      </c>
      <c r="B83" s="220" t="s">
        <v>55</v>
      </c>
      <c r="C83" s="231">
        <v>38111</v>
      </c>
      <c r="D83" s="220" t="s">
        <v>18</v>
      </c>
      <c r="E83" s="221" t="s">
        <v>17</v>
      </c>
      <c r="F83" s="222">
        <v>37.700000000000003</v>
      </c>
      <c r="G83" s="219">
        <v>522</v>
      </c>
      <c r="H83" s="223">
        <v>0.08</v>
      </c>
    </row>
    <row r="84" spans="1:8" s="6" customFormat="1" x14ac:dyDescent="0.25">
      <c r="A84" s="219" t="s">
        <v>456</v>
      </c>
      <c r="B84" s="220" t="s">
        <v>55</v>
      </c>
      <c r="C84" s="231">
        <v>38111</v>
      </c>
      <c r="D84" s="220" t="s">
        <v>18</v>
      </c>
      <c r="E84" s="221" t="s">
        <v>17</v>
      </c>
      <c r="F84" s="222">
        <v>39.700000000000003</v>
      </c>
      <c r="G84" s="219">
        <v>626</v>
      </c>
      <c r="H84" s="223">
        <v>0.04</v>
      </c>
    </row>
    <row r="85" spans="1:8" s="6" customFormat="1" x14ac:dyDescent="0.25">
      <c r="A85" s="219" t="s">
        <v>455</v>
      </c>
      <c r="B85" s="220" t="s">
        <v>55</v>
      </c>
      <c r="C85" s="231">
        <v>38111</v>
      </c>
      <c r="D85" s="220" t="s">
        <v>18</v>
      </c>
      <c r="E85" s="221" t="s">
        <v>17</v>
      </c>
      <c r="F85" s="222">
        <v>39</v>
      </c>
      <c r="G85" s="219">
        <v>554</v>
      </c>
      <c r="H85" s="223">
        <v>0.06</v>
      </c>
    </row>
    <row r="86" spans="1:8" s="6" customFormat="1" x14ac:dyDescent="0.25">
      <c r="B86" s="7"/>
      <c r="C86" s="7"/>
      <c r="D86" s="7"/>
      <c r="E86" s="8"/>
      <c r="F86" s="232"/>
      <c r="G86" s="232"/>
      <c r="H86" s="8"/>
    </row>
    <row r="87" spans="1:8" s="6" customFormat="1" x14ac:dyDescent="0.25">
      <c r="A87" s="219" t="s">
        <v>454</v>
      </c>
      <c r="B87" s="220" t="s">
        <v>55</v>
      </c>
      <c r="C87" s="231">
        <v>38100</v>
      </c>
      <c r="D87" s="220" t="s">
        <v>18</v>
      </c>
      <c r="E87" s="221" t="s">
        <v>51</v>
      </c>
      <c r="F87" s="222">
        <v>25.5</v>
      </c>
      <c r="G87" s="219">
        <v>270</v>
      </c>
      <c r="H87" s="223">
        <v>0.03</v>
      </c>
    </row>
    <row r="88" spans="1:8" s="6" customFormat="1" x14ac:dyDescent="0.25">
      <c r="A88" s="219" t="s">
        <v>453</v>
      </c>
      <c r="B88" s="220" t="s">
        <v>55</v>
      </c>
      <c r="C88" s="231">
        <v>38100</v>
      </c>
      <c r="D88" s="220" t="s">
        <v>18</v>
      </c>
      <c r="E88" s="221" t="s">
        <v>51</v>
      </c>
      <c r="F88" s="222">
        <v>18</v>
      </c>
      <c r="G88" s="219">
        <v>88</v>
      </c>
      <c r="H88" s="223">
        <v>0.03</v>
      </c>
    </row>
    <row r="89" spans="1:8" s="6" customFormat="1" x14ac:dyDescent="0.25">
      <c r="A89" s="219" t="s">
        <v>452</v>
      </c>
      <c r="B89" s="220" t="s">
        <v>55</v>
      </c>
      <c r="C89" s="231">
        <v>38100</v>
      </c>
      <c r="D89" s="220" t="s">
        <v>18</v>
      </c>
      <c r="E89" s="221" t="s">
        <v>51</v>
      </c>
      <c r="F89" s="222">
        <v>18</v>
      </c>
      <c r="G89" s="219">
        <v>100</v>
      </c>
      <c r="H89" s="223">
        <v>0.05</v>
      </c>
    </row>
    <row r="90" spans="1:8" s="6" customFormat="1" x14ac:dyDescent="0.25">
      <c r="A90" s="219" t="s">
        <v>451</v>
      </c>
      <c r="B90" s="220" t="s">
        <v>55</v>
      </c>
      <c r="C90" s="231">
        <v>38100</v>
      </c>
      <c r="D90" s="220" t="s">
        <v>18</v>
      </c>
      <c r="E90" s="221" t="s">
        <v>51</v>
      </c>
      <c r="F90" s="222">
        <v>18.399999999999999</v>
      </c>
      <c r="G90" s="219">
        <v>94</v>
      </c>
      <c r="H90" s="223">
        <v>0.05</v>
      </c>
    </row>
    <row r="91" spans="1:8" s="6" customFormat="1" x14ac:dyDescent="0.25">
      <c r="A91" s="219" t="s">
        <v>450</v>
      </c>
      <c r="B91" s="220" t="s">
        <v>55</v>
      </c>
      <c r="C91" s="231">
        <v>38100</v>
      </c>
      <c r="D91" s="220" t="s">
        <v>18</v>
      </c>
      <c r="E91" s="221" t="s">
        <v>51</v>
      </c>
      <c r="F91" s="222">
        <v>18.600000000000001</v>
      </c>
      <c r="G91" s="219">
        <v>90</v>
      </c>
      <c r="H91" s="223">
        <v>0.03</v>
      </c>
    </row>
    <row r="92" spans="1:8" s="6" customFormat="1" x14ac:dyDescent="0.25">
      <c r="A92" s="219" t="s">
        <v>449</v>
      </c>
      <c r="B92" s="220" t="s">
        <v>55</v>
      </c>
      <c r="C92" s="231">
        <v>38100</v>
      </c>
      <c r="D92" s="220" t="s">
        <v>18</v>
      </c>
      <c r="E92" s="221" t="s">
        <v>51</v>
      </c>
      <c r="F92" s="222">
        <v>20.9</v>
      </c>
      <c r="G92" s="219">
        <v>140</v>
      </c>
      <c r="H92" s="223">
        <v>7.0000000000000007E-2</v>
      </c>
    </row>
    <row r="93" spans="1:8" s="6" customFormat="1" x14ac:dyDescent="0.25">
      <c r="A93" s="219" t="s">
        <v>448</v>
      </c>
      <c r="B93" s="220" t="s">
        <v>55</v>
      </c>
      <c r="C93" s="231">
        <v>38100</v>
      </c>
      <c r="D93" s="220" t="s">
        <v>18</v>
      </c>
      <c r="E93" s="221" t="s">
        <v>51</v>
      </c>
      <c r="F93" s="222">
        <v>20.7</v>
      </c>
      <c r="G93" s="219">
        <v>136</v>
      </c>
      <c r="H93" s="223">
        <v>0.04</v>
      </c>
    </row>
    <row r="94" spans="1:8" s="6" customFormat="1" x14ac:dyDescent="0.25">
      <c r="A94" s="219" t="s">
        <v>447</v>
      </c>
      <c r="B94" s="220" t="s">
        <v>55</v>
      </c>
      <c r="C94" s="231">
        <v>38100</v>
      </c>
      <c r="D94" s="220" t="s">
        <v>18</v>
      </c>
      <c r="E94" s="221" t="s">
        <v>51</v>
      </c>
      <c r="F94" s="222">
        <v>20</v>
      </c>
      <c r="G94" s="219">
        <v>116</v>
      </c>
      <c r="H94" s="223">
        <v>0.05</v>
      </c>
    </row>
    <row r="95" spans="1:8" s="6" customFormat="1" x14ac:dyDescent="0.25">
      <c r="A95" s="219" t="s">
        <v>446</v>
      </c>
      <c r="B95" s="220" t="s">
        <v>55</v>
      </c>
      <c r="C95" s="231">
        <v>38100</v>
      </c>
      <c r="D95" s="220" t="s">
        <v>18</v>
      </c>
      <c r="E95" s="221" t="s">
        <v>51</v>
      </c>
      <c r="F95" s="222">
        <v>16.399999999999999</v>
      </c>
      <c r="G95" s="219">
        <v>72</v>
      </c>
      <c r="H95" s="223">
        <v>0.05</v>
      </c>
    </row>
    <row r="96" spans="1:8" s="6" customFormat="1" x14ac:dyDescent="0.25">
      <c r="A96" s="219" t="s">
        <v>445</v>
      </c>
      <c r="B96" s="220" t="s">
        <v>55</v>
      </c>
      <c r="C96" s="231">
        <v>38100</v>
      </c>
      <c r="D96" s="220" t="s">
        <v>18</v>
      </c>
      <c r="E96" s="221" t="s">
        <v>51</v>
      </c>
      <c r="F96" s="222">
        <v>17.8</v>
      </c>
      <c r="G96" s="219">
        <v>88</v>
      </c>
      <c r="H96" s="223">
        <v>0.06</v>
      </c>
    </row>
    <row r="97" spans="1:8" s="6" customFormat="1" x14ac:dyDescent="0.25">
      <c r="A97" s="219" t="s">
        <v>444</v>
      </c>
      <c r="B97" s="220" t="s">
        <v>55</v>
      </c>
      <c r="C97" s="231">
        <v>38100</v>
      </c>
      <c r="D97" s="220" t="s">
        <v>18</v>
      </c>
      <c r="E97" s="221" t="s">
        <v>51</v>
      </c>
      <c r="F97" s="222">
        <v>19</v>
      </c>
      <c r="G97" s="219">
        <v>116</v>
      </c>
      <c r="H97" s="223">
        <v>0.04</v>
      </c>
    </row>
    <row r="98" spans="1:8" s="6" customFormat="1" x14ac:dyDescent="0.25">
      <c r="A98" s="219" t="s">
        <v>443</v>
      </c>
      <c r="B98" s="220" t="s">
        <v>55</v>
      </c>
      <c r="C98" s="231">
        <v>38100</v>
      </c>
      <c r="D98" s="220" t="s">
        <v>18</v>
      </c>
      <c r="E98" s="221" t="s">
        <v>51</v>
      </c>
      <c r="F98" s="222">
        <v>18.899999999999999</v>
      </c>
      <c r="G98" s="219">
        <v>114</v>
      </c>
      <c r="H98" s="223">
        <v>0.04</v>
      </c>
    </row>
    <row r="99" spans="1:8" s="6" customFormat="1" x14ac:dyDescent="0.25">
      <c r="A99" s="219" t="s">
        <v>442</v>
      </c>
      <c r="B99" s="220" t="s">
        <v>55</v>
      </c>
      <c r="C99" s="231">
        <v>38100</v>
      </c>
      <c r="D99" s="220" t="s">
        <v>18</v>
      </c>
      <c r="E99" s="221" t="s">
        <v>51</v>
      </c>
      <c r="F99" s="222">
        <v>17.7</v>
      </c>
      <c r="G99" s="219">
        <v>100</v>
      </c>
      <c r="H99" s="223">
        <v>0.04</v>
      </c>
    </row>
    <row r="100" spans="1:8" s="6" customFormat="1" x14ac:dyDescent="0.25">
      <c r="A100" s="219" t="s">
        <v>441</v>
      </c>
      <c r="B100" s="220" t="s">
        <v>55</v>
      </c>
      <c r="C100" s="231">
        <v>38100</v>
      </c>
      <c r="D100" s="220" t="s">
        <v>18</v>
      </c>
      <c r="E100" s="221" t="s">
        <v>51</v>
      </c>
      <c r="F100" s="222">
        <v>23.9</v>
      </c>
      <c r="G100" s="219">
        <v>190</v>
      </c>
      <c r="H100" s="223">
        <v>0.02</v>
      </c>
    </row>
    <row r="101" spans="1:8" s="6" customFormat="1" x14ac:dyDescent="0.25">
      <c r="A101" s="219" t="s">
        <v>440</v>
      </c>
      <c r="B101" s="220" t="s">
        <v>55</v>
      </c>
      <c r="C101" s="231">
        <v>38111</v>
      </c>
      <c r="D101" s="220" t="s">
        <v>18</v>
      </c>
      <c r="E101" s="221" t="s">
        <v>51</v>
      </c>
      <c r="F101" s="222">
        <v>20.2</v>
      </c>
      <c r="G101" s="219">
        <v>124</v>
      </c>
      <c r="H101" s="223">
        <v>0.03</v>
      </c>
    </row>
    <row r="102" spans="1:8" s="6" customFormat="1" x14ac:dyDescent="0.25">
      <c r="A102" s="219" t="s">
        <v>439</v>
      </c>
      <c r="B102" s="220" t="s">
        <v>55</v>
      </c>
      <c r="C102" s="231">
        <v>38111</v>
      </c>
      <c r="D102" s="220" t="s">
        <v>18</v>
      </c>
      <c r="E102" s="221" t="s">
        <v>51</v>
      </c>
      <c r="F102" s="222">
        <v>19</v>
      </c>
      <c r="G102" s="219">
        <v>116</v>
      </c>
      <c r="H102" s="223">
        <v>0.03</v>
      </c>
    </row>
    <row r="103" spans="1:8" s="6" customFormat="1" x14ac:dyDescent="0.25">
      <c r="A103" s="219" t="s">
        <v>438</v>
      </c>
      <c r="B103" s="220" t="s">
        <v>55</v>
      </c>
      <c r="C103" s="231">
        <v>38111</v>
      </c>
      <c r="D103" s="220" t="s">
        <v>18</v>
      </c>
      <c r="E103" s="221" t="s">
        <v>51</v>
      </c>
      <c r="F103" s="222">
        <v>20.7</v>
      </c>
      <c r="G103" s="219">
        <v>122</v>
      </c>
      <c r="H103" s="223">
        <v>0.04</v>
      </c>
    </row>
    <row r="104" spans="1:8" s="6" customFormat="1" x14ac:dyDescent="0.25">
      <c r="A104" s="219" t="s">
        <v>437</v>
      </c>
      <c r="B104" s="220" t="s">
        <v>55</v>
      </c>
      <c r="C104" s="231">
        <v>38111</v>
      </c>
      <c r="D104" s="220" t="s">
        <v>18</v>
      </c>
      <c r="E104" s="221" t="s">
        <v>51</v>
      </c>
      <c r="F104" s="222">
        <v>16</v>
      </c>
      <c r="G104" s="219">
        <v>62</v>
      </c>
      <c r="H104" s="223">
        <v>0.03</v>
      </c>
    </row>
    <row r="105" spans="1:8" s="6" customFormat="1" x14ac:dyDescent="0.25">
      <c r="A105" s="219" t="s">
        <v>436</v>
      </c>
      <c r="B105" s="220" t="s">
        <v>55</v>
      </c>
      <c r="C105" s="231">
        <v>38111</v>
      </c>
      <c r="D105" s="220" t="s">
        <v>18</v>
      </c>
      <c r="E105" s="221" t="s">
        <v>51</v>
      </c>
      <c r="F105" s="222">
        <v>17.8</v>
      </c>
      <c r="G105" s="219">
        <v>90</v>
      </c>
      <c r="H105" s="223">
        <v>0.03</v>
      </c>
    </row>
    <row r="106" spans="1:8" s="6" customFormat="1" x14ac:dyDescent="0.25">
      <c r="A106" s="219" t="s">
        <v>435</v>
      </c>
      <c r="B106" s="220" t="s">
        <v>55</v>
      </c>
      <c r="C106" s="231">
        <v>38111</v>
      </c>
      <c r="D106" s="220" t="s">
        <v>18</v>
      </c>
      <c r="E106" s="221" t="s">
        <v>51</v>
      </c>
      <c r="F106" s="222">
        <v>18.5</v>
      </c>
      <c r="G106" s="219">
        <v>86</v>
      </c>
      <c r="H106" s="223">
        <v>0.02</v>
      </c>
    </row>
    <row r="107" spans="1:8" s="6" customFormat="1" x14ac:dyDescent="0.25">
      <c r="A107" s="219" t="s">
        <v>434</v>
      </c>
      <c r="B107" s="220" t="s">
        <v>55</v>
      </c>
      <c r="C107" s="231">
        <v>38111</v>
      </c>
      <c r="D107" s="220" t="s">
        <v>18</v>
      </c>
      <c r="E107" s="221" t="s">
        <v>51</v>
      </c>
      <c r="F107" s="222">
        <v>21</v>
      </c>
      <c r="G107" s="219">
        <v>124</v>
      </c>
      <c r="H107" s="223">
        <v>0.04</v>
      </c>
    </row>
    <row r="108" spans="1:8" s="6" customFormat="1" x14ac:dyDescent="0.25">
      <c r="A108" s="219" t="s">
        <v>433</v>
      </c>
      <c r="B108" s="220" t="s">
        <v>55</v>
      </c>
      <c r="C108" s="231">
        <v>38111</v>
      </c>
      <c r="D108" s="220" t="s">
        <v>18</v>
      </c>
      <c r="E108" s="221" t="s">
        <v>51</v>
      </c>
      <c r="F108" s="222">
        <v>16.899999999999999</v>
      </c>
      <c r="G108" s="219">
        <v>76</v>
      </c>
      <c r="H108" s="223">
        <v>0.04</v>
      </c>
    </row>
    <row r="109" spans="1:8" s="6" customFormat="1" x14ac:dyDescent="0.25">
      <c r="A109" s="219" t="s">
        <v>432</v>
      </c>
      <c r="B109" s="220" t="s">
        <v>55</v>
      </c>
      <c r="C109" s="231">
        <v>38111</v>
      </c>
      <c r="D109" s="220" t="s">
        <v>18</v>
      </c>
      <c r="E109" s="221" t="s">
        <v>51</v>
      </c>
      <c r="F109" s="222">
        <v>20.3</v>
      </c>
      <c r="G109" s="219">
        <v>114</v>
      </c>
      <c r="H109" s="223">
        <v>0.03</v>
      </c>
    </row>
    <row r="110" spans="1:8" s="6" customFormat="1" x14ac:dyDescent="0.25">
      <c r="A110" s="219" t="s">
        <v>431</v>
      </c>
      <c r="B110" s="220" t="s">
        <v>55</v>
      </c>
      <c r="C110" s="231">
        <v>38111</v>
      </c>
      <c r="D110" s="220" t="s">
        <v>18</v>
      </c>
      <c r="E110" s="221" t="s">
        <v>51</v>
      </c>
      <c r="F110" s="222">
        <v>19</v>
      </c>
      <c r="G110" s="219">
        <v>104</v>
      </c>
      <c r="H110" s="223">
        <v>0.02</v>
      </c>
    </row>
    <row r="111" spans="1:8" s="6" customFormat="1" x14ac:dyDescent="0.25">
      <c r="A111" s="219" t="s">
        <v>430</v>
      </c>
      <c r="B111" s="220" t="s">
        <v>55</v>
      </c>
      <c r="C111" s="231">
        <v>38111</v>
      </c>
      <c r="D111" s="220" t="s">
        <v>18</v>
      </c>
      <c r="E111" s="221" t="s">
        <v>51</v>
      </c>
      <c r="F111" s="222">
        <v>17.100000000000001</v>
      </c>
      <c r="G111" s="219">
        <v>66</v>
      </c>
      <c r="H111" s="223" t="s">
        <v>23</v>
      </c>
    </row>
    <row r="112" spans="1:8" s="6" customFormat="1" x14ac:dyDescent="0.25">
      <c r="A112" s="219" t="s">
        <v>429</v>
      </c>
      <c r="B112" s="220" t="s">
        <v>55</v>
      </c>
      <c r="C112" s="231">
        <v>38111</v>
      </c>
      <c r="D112" s="220" t="s">
        <v>18</v>
      </c>
      <c r="E112" s="221" t="s">
        <v>51</v>
      </c>
      <c r="F112" s="222">
        <v>16.2</v>
      </c>
      <c r="G112" s="219">
        <v>64</v>
      </c>
      <c r="H112" s="223" t="s">
        <v>23</v>
      </c>
    </row>
    <row r="113" spans="1:8" s="6" customFormat="1" x14ac:dyDescent="0.25">
      <c r="A113" s="219" t="s">
        <v>428</v>
      </c>
      <c r="B113" s="220" t="s">
        <v>55</v>
      </c>
      <c r="C113" s="231">
        <v>38111</v>
      </c>
      <c r="D113" s="220" t="s">
        <v>18</v>
      </c>
      <c r="E113" s="221" t="s">
        <v>51</v>
      </c>
      <c r="F113" s="222">
        <v>17.899999999999999</v>
      </c>
      <c r="G113" s="219">
        <v>86</v>
      </c>
      <c r="H113" s="223" t="s">
        <v>23</v>
      </c>
    </row>
    <row r="114" spans="1:8" s="6" customFormat="1" x14ac:dyDescent="0.25">
      <c r="A114" s="219" t="s">
        <v>427</v>
      </c>
      <c r="B114" s="220" t="s">
        <v>55</v>
      </c>
      <c r="C114" s="231">
        <v>38111</v>
      </c>
      <c r="D114" s="220" t="s">
        <v>18</v>
      </c>
      <c r="E114" s="221" t="s">
        <v>51</v>
      </c>
      <c r="F114" s="222">
        <v>15.1</v>
      </c>
      <c r="G114" s="219">
        <v>54</v>
      </c>
      <c r="H114" s="223">
        <v>0.03</v>
      </c>
    </row>
    <row r="115" spans="1:8" s="6" customFormat="1" x14ac:dyDescent="0.25">
      <c r="A115" s="219" t="s">
        <v>426</v>
      </c>
      <c r="B115" s="220" t="s">
        <v>55</v>
      </c>
      <c r="C115" s="231">
        <v>38111</v>
      </c>
      <c r="D115" s="220" t="s">
        <v>18</v>
      </c>
      <c r="E115" s="221" t="s">
        <v>51</v>
      </c>
      <c r="F115" s="222">
        <v>14.6</v>
      </c>
      <c r="G115" s="219">
        <v>48</v>
      </c>
      <c r="H115" s="223" t="s">
        <v>23</v>
      </c>
    </row>
    <row r="116" spans="1:8" s="6" customFormat="1" x14ac:dyDescent="0.25">
      <c r="A116" s="219"/>
      <c r="B116" s="220"/>
      <c r="C116" s="231"/>
      <c r="D116" s="220"/>
      <c r="E116" s="221"/>
      <c r="F116" s="222"/>
      <c r="G116" s="219"/>
      <c r="H116" s="223"/>
    </row>
    <row r="117" spans="1:8" s="6" customFormat="1" x14ac:dyDescent="0.25">
      <c r="A117" s="219" t="s">
        <v>425</v>
      </c>
      <c r="B117" s="220" t="s">
        <v>63</v>
      </c>
      <c r="C117" s="231">
        <v>38084</v>
      </c>
      <c r="D117" s="220" t="s">
        <v>18</v>
      </c>
      <c r="E117" s="221" t="s">
        <v>17</v>
      </c>
      <c r="F117" s="222">
        <v>40.5</v>
      </c>
      <c r="G117" s="219">
        <v>658</v>
      </c>
      <c r="H117" s="223" t="s">
        <v>23</v>
      </c>
    </row>
    <row r="118" spans="1:8" s="6" customFormat="1" x14ac:dyDescent="0.25">
      <c r="A118" s="219" t="s">
        <v>424</v>
      </c>
      <c r="B118" s="220" t="s">
        <v>63</v>
      </c>
      <c r="C118" s="231">
        <v>38084</v>
      </c>
      <c r="D118" s="220" t="s">
        <v>18</v>
      </c>
      <c r="E118" s="221" t="s">
        <v>17</v>
      </c>
      <c r="F118" s="222">
        <v>40.299999999999997</v>
      </c>
      <c r="G118" s="219">
        <v>666</v>
      </c>
      <c r="H118" s="223">
        <v>0.05</v>
      </c>
    </row>
    <row r="119" spans="1:8" s="6" customFormat="1" x14ac:dyDescent="0.25">
      <c r="A119" s="219" t="s">
        <v>423</v>
      </c>
      <c r="B119" s="220" t="s">
        <v>63</v>
      </c>
      <c r="C119" s="231">
        <v>38084</v>
      </c>
      <c r="D119" s="220" t="s">
        <v>18</v>
      </c>
      <c r="E119" s="221" t="s">
        <v>17</v>
      </c>
      <c r="F119" s="222">
        <v>45.7</v>
      </c>
      <c r="G119" s="219">
        <v>856</v>
      </c>
      <c r="H119" s="223">
        <v>0.05</v>
      </c>
    </row>
    <row r="120" spans="1:8" s="6" customFormat="1" x14ac:dyDescent="0.25">
      <c r="A120" s="219" t="s">
        <v>422</v>
      </c>
      <c r="B120" s="220" t="s">
        <v>63</v>
      </c>
      <c r="C120" s="231">
        <v>38084</v>
      </c>
      <c r="D120" s="220" t="s">
        <v>18</v>
      </c>
      <c r="E120" s="221" t="s">
        <v>17</v>
      </c>
      <c r="F120" s="222">
        <v>44.3</v>
      </c>
      <c r="G120" s="219">
        <v>926</v>
      </c>
      <c r="H120" s="223">
        <v>0.05</v>
      </c>
    </row>
    <row r="121" spans="1:8" s="6" customFormat="1" x14ac:dyDescent="0.25">
      <c r="A121" s="219" t="s">
        <v>421</v>
      </c>
      <c r="B121" s="220" t="s">
        <v>63</v>
      </c>
      <c r="C121" s="231">
        <v>38084</v>
      </c>
      <c r="D121" s="220" t="s">
        <v>18</v>
      </c>
      <c r="E121" s="221" t="s">
        <v>17</v>
      </c>
      <c r="F121" s="222">
        <v>42.8</v>
      </c>
      <c r="G121" s="219">
        <v>754</v>
      </c>
      <c r="H121" s="223">
        <v>0.05</v>
      </c>
    </row>
    <row r="122" spans="1:8" s="6" customFormat="1" x14ac:dyDescent="0.25">
      <c r="A122" s="219" t="s">
        <v>420</v>
      </c>
      <c r="B122" s="220" t="s">
        <v>63</v>
      </c>
      <c r="C122" s="231">
        <v>38084</v>
      </c>
      <c r="D122" s="220" t="s">
        <v>18</v>
      </c>
      <c r="E122" s="221" t="s">
        <v>17</v>
      </c>
      <c r="F122" s="222">
        <v>44</v>
      </c>
      <c r="G122" s="219">
        <v>922</v>
      </c>
      <c r="H122" s="223">
        <v>0.05</v>
      </c>
    </row>
    <row r="123" spans="1:8" s="6" customFormat="1" x14ac:dyDescent="0.25">
      <c r="A123" s="219" t="s">
        <v>419</v>
      </c>
      <c r="B123" s="220" t="s">
        <v>63</v>
      </c>
      <c r="C123" s="231">
        <v>38084</v>
      </c>
      <c r="D123" s="220" t="s">
        <v>18</v>
      </c>
      <c r="E123" s="221" t="s">
        <v>17</v>
      </c>
      <c r="F123" s="222">
        <v>46.5</v>
      </c>
      <c r="G123" s="219">
        <v>1036</v>
      </c>
      <c r="H123" s="223">
        <v>0.04</v>
      </c>
    </row>
    <row r="124" spans="1:8" s="6" customFormat="1" x14ac:dyDescent="0.25">
      <c r="A124" s="219" t="s">
        <v>418</v>
      </c>
      <c r="B124" s="220" t="s">
        <v>63</v>
      </c>
      <c r="C124" s="231">
        <v>38084</v>
      </c>
      <c r="D124" s="220" t="s">
        <v>18</v>
      </c>
      <c r="E124" s="221" t="s">
        <v>17</v>
      </c>
      <c r="F124" s="222">
        <v>43.5</v>
      </c>
      <c r="G124" s="219">
        <v>812</v>
      </c>
      <c r="H124" s="223">
        <v>0.03</v>
      </c>
    </row>
    <row r="125" spans="1:8" s="6" customFormat="1" x14ac:dyDescent="0.25">
      <c r="A125" s="219" t="s">
        <v>417</v>
      </c>
      <c r="B125" s="220" t="s">
        <v>63</v>
      </c>
      <c r="C125" s="231">
        <v>38084</v>
      </c>
      <c r="D125" s="220" t="s">
        <v>18</v>
      </c>
      <c r="E125" s="221" t="s">
        <v>17</v>
      </c>
      <c r="F125" s="222">
        <v>50</v>
      </c>
      <c r="G125" s="219">
        <v>1194</v>
      </c>
      <c r="H125" s="223">
        <v>0.03</v>
      </c>
    </row>
    <row r="126" spans="1:8" s="6" customFormat="1" x14ac:dyDescent="0.25">
      <c r="A126" s="219" t="s">
        <v>416</v>
      </c>
      <c r="B126" s="220" t="s">
        <v>63</v>
      </c>
      <c r="C126" s="231">
        <v>38084</v>
      </c>
      <c r="D126" s="220" t="s">
        <v>18</v>
      </c>
      <c r="E126" s="221" t="s">
        <v>17</v>
      </c>
      <c r="F126" s="222">
        <v>38.299999999999997</v>
      </c>
      <c r="G126" s="219">
        <v>664</v>
      </c>
      <c r="H126" s="223">
        <v>0.04</v>
      </c>
    </row>
    <row r="127" spans="1:8" s="6" customFormat="1" x14ac:dyDescent="0.25">
      <c r="A127" s="219" t="s">
        <v>415</v>
      </c>
      <c r="B127" s="220" t="s">
        <v>63</v>
      </c>
      <c r="C127" s="231">
        <v>38084</v>
      </c>
      <c r="D127" s="220" t="s">
        <v>18</v>
      </c>
      <c r="E127" s="221" t="s">
        <v>17</v>
      </c>
      <c r="F127" s="222">
        <v>42.7</v>
      </c>
      <c r="G127" s="219">
        <v>828</v>
      </c>
      <c r="H127" s="223">
        <v>0.06</v>
      </c>
    </row>
    <row r="128" spans="1:8" s="6" customFormat="1" x14ac:dyDescent="0.25">
      <c r="A128" s="219" t="s">
        <v>414</v>
      </c>
      <c r="B128" s="220" t="s">
        <v>63</v>
      </c>
      <c r="C128" s="231">
        <v>38084</v>
      </c>
      <c r="D128" s="220" t="s">
        <v>18</v>
      </c>
      <c r="E128" s="221" t="s">
        <v>17</v>
      </c>
      <c r="F128" s="222">
        <v>39.299999999999997</v>
      </c>
      <c r="G128" s="219">
        <v>638</v>
      </c>
      <c r="H128" s="223">
        <v>0.09</v>
      </c>
    </row>
    <row r="129" spans="1:8" s="6" customFormat="1" x14ac:dyDescent="0.25">
      <c r="A129" s="219" t="s">
        <v>413</v>
      </c>
      <c r="B129" s="220" t="s">
        <v>63</v>
      </c>
      <c r="C129" s="231">
        <v>38084</v>
      </c>
      <c r="D129" s="220" t="s">
        <v>18</v>
      </c>
      <c r="E129" s="221" t="s">
        <v>17</v>
      </c>
      <c r="F129" s="222">
        <v>43.5</v>
      </c>
      <c r="G129" s="219">
        <v>838</v>
      </c>
      <c r="H129" s="223">
        <v>0.06</v>
      </c>
    </row>
    <row r="130" spans="1:8" s="6" customFormat="1" x14ac:dyDescent="0.25">
      <c r="A130" s="219" t="s">
        <v>412</v>
      </c>
      <c r="B130" s="220" t="s">
        <v>63</v>
      </c>
      <c r="C130" s="231">
        <v>38084</v>
      </c>
      <c r="D130" s="220" t="s">
        <v>18</v>
      </c>
      <c r="E130" s="221" t="s">
        <v>17</v>
      </c>
      <c r="F130" s="222">
        <v>42.2</v>
      </c>
      <c r="G130" s="219">
        <v>742</v>
      </c>
      <c r="H130" s="223">
        <v>7.0000000000000007E-2</v>
      </c>
    </row>
    <row r="131" spans="1:8" s="6" customFormat="1" x14ac:dyDescent="0.25">
      <c r="A131" s="219" t="s">
        <v>411</v>
      </c>
      <c r="B131" s="220" t="s">
        <v>63</v>
      </c>
      <c r="C131" s="231">
        <v>38104</v>
      </c>
      <c r="D131" s="220" t="s">
        <v>18</v>
      </c>
      <c r="E131" s="221" t="s">
        <v>17</v>
      </c>
      <c r="F131" s="222">
        <v>41.1</v>
      </c>
      <c r="G131" s="219">
        <v>648</v>
      </c>
      <c r="H131" s="223">
        <v>7.0000000000000007E-2</v>
      </c>
    </row>
    <row r="132" spans="1:8" s="6" customFormat="1" x14ac:dyDescent="0.25">
      <c r="A132" s="219" t="s">
        <v>410</v>
      </c>
      <c r="B132" s="220" t="s">
        <v>63</v>
      </c>
      <c r="C132" s="231">
        <v>38104</v>
      </c>
      <c r="D132" s="220" t="s">
        <v>18</v>
      </c>
      <c r="E132" s="221" t="s">
        <v>17</v>
      </c>
      <c r="F132" s="222">
        <v>49.1</v>
      </c>
      <c r="G132" s="219">
        <v>1152</v>
      </c>
      <c r="H132" s="223">
        <v>0.05</v>
      </c>
    </row>
    <row r="133" spans="1:8" s="6" customFormat="1" x14ac:dyDescent="0.25">
      <c r="A133" s="219" t="s">
        <v>409</v>
      </c>
      <c r="B133" s="220" t="s">
        <v>63</v>
      </c>
      <c r="C133" s="231">
        <v>38104</v>
      </c>
      <c r="D133" s="220" t="s">
        <v>18</v>
      </c>
      <c r="E133" s="221" t="s">
        <v>17</v>
      </c>
      <c r="F133" s="222">
        <v>55.1</v>
      </c>
      <c r="G133" s="219">
        <v>1564</v>
      </c>
      <c r="H133" s="223">
        <v>0.03</v>
      </c>
    </row>
    <row r="134" spans="1:8" s="6" customFormat="1" x14ac:dyDescent="0.25">
      <c r="A134" s="219"/>
      <c r="B134" s="220"/>
      <c r="C134" s="231"/>
      <c r="D134" s="220"/>
      <c r="E134" s="221"/>
      <c r="F134" s="222"/>
      <c r="G134" s="219"/>
      <c r="H134" s="223"/>
    </row>
    <row r="135" spans="1:8" s="6" customFormat="1" x14ac:dyDescent="0.25">
      <c r="A135" s="219" t="s">
        <v>408</v>
      </c>
      <c r="B135" s="220" t="s">
        <v>63</v>
      </c>
      <c r="C135" s="231">
        <v>38104</v>
      </c>
      <c r="D135" s="220" t="s">
        <v>18</v>
      </c>
      <c r="E135" s="221" t="s">
        <v>51</v>
      </c>
      <c r="F135" s="222">
        <v>13.8</v>
      </c>
      <c r="G135" s="219">
        <v>36</v>
      </c>
      <c r="H135" s="223">
        <v>7.0000000000000007E-2</v>
      </c>
    </row>
    <row r="136" spans="1:8" s="6" customFormat="1" x14ac:dyDescent="0.25">
      <c r="A136" s="219" t="s">
        <v>407</v>
      </c>
      <c r="B136" s="220" t="s">
        <v>63</v>
      </c>
      <c r="C136" s="231">
        <v>38104</v>
      </c>
      <c r="D136" s="220" t="s">
        <v>18</v>
      </c>
      <c r="E136" s="221" t="s">
        <v>51</v>
      </c>
      <c r="F136" s="222">
        <v>14.6</v>
      </c>
      <c r="G136" s="219">
        <v>44</v>
      </c>
      <c r="H136" s="223">
        <v>0.04</v>
      </c>
    </row>
    <row r="137" spans="1:8" s="6" customFormat="1" x14ac:dyDescent="0.25">
      <c r="A137" s="219" t="s">
        <v>406</v>
      </c>
      <c r="B137" s="220" t="s">
        <v>63</v>
      </c>
      <c r="C137" s="231">
        <v>38104</v>
      </c>
      <c r="D137" s="220" t="s">
        <v>18</v>
      </c>
      <c r="E137" s="221" t="s">
        <v>51</v>
      </c>
      <c r="F137" s="222">
        <v>16.5</v>
      </c>
      <c r="G137" s="219">
        <v>64</v>
      </c>
      <c r="H137" s="223">
        <v>0.04</v>
      </c>
    </row>
    <row r="138" spans="1:8" s="6" customFormat="1" x14ac:dyDescent="0.25">
      <c r="A138" s="219" t="s">
        <v>405</v>
      </c>
      <c r="B138" s="220" t="s">
        <v>63</v>
      </c>
      <c r="C138" s="231">
        <v>38104</v>
      </c>
      <c r="D138" s="220" t="s">
        <v>18</v>
      </c>
      <c r="E138" s="221" t="s">
        <v>51</v>
      </c>
      <c r="F138" s="222">
        <v>14.5</v>
      </c>
      <c r="G138" s="219">
        <v>52</v>
      </c>
      <c r="H138" s="223">
        <v>0.03</v>
      </c>
    </row>
    <row r="139" spans="1:8" s="6" customFormat="1" x14ac:dyDescent="0.25">
      <c r="A139" s="219" t="s">
        <v>404</v>
      </c>
      <c r="B139" s="220" t="s">
        <v>63</v>
      </c>
      <c r="C139" s="231">
        <v>38104</v>
      </c>
      <c r="D139" s="220" t="s">
        <v>18</v>
      </c>
      <c r="E139" s="221" t="s">
        <v>51</v>
      </c>
      <c r="F139" s="222">
        <v>14.5</v>
      </c>
      <c r="G139" s="219">
        <v>44</v>
      </c>
      <c r="H139" s="223">
        <v>0.03</v>
      </c>
    </row>
    <row r="140" spans="1:8" s="6" customFormat="1" x14ac:dyDescent="0.25">
      <c r="A140" s="219" t="s">
        <v>403</v>
      </c>
      <c r="B140" s="220" t="s">
        <v>63</v>
      </c>
      <c r="C140" s="231">
        <v>38104</v>
      </c>
      <c r="D140" s="220" t="s">
        <v>18</v>
      </c>
      <c r="E140" s="221" t="s">
        <v>51</v>
      </c>
      <c r="F140" s="222">
        <v>16.600000000000001</v>
      </c>
      <c r="G140" s="219">
        <v>66</v>
      </c>
      <c r="H140" s="223">
        <v>0.04</v>
      </c>
    </row>
    <row r="141" spans="1:8" s="6" customFormat="1" x14ac:dyDescent="0.25">
      <c r="A141" s="219" t="s">
        <v>402</v>
      </c>
      <c r="B141" s="220" t="s">
        <v>63</v>
      </c>
      <c r="C141" s="231">
        <v>38104</v>
      </c>
      <c r="D141" s="220" t="s">
        <v>18</v>
      </c>
      <c r="E141" s="221" t="s">
        <v>51</v>
      </c>
      <c r="F141" s="222">
        <v>18.899999999999999</v>
      </c>
      <c r="G141" s="219">
        <v>94</v>
      </c>
      <c r="H141" s="223">
        <v>0.06</v>
      </c>
    </row>
    <row r="142" spans="1:8" s="6" customFormat="1" x14ac:dyDescent="0.25">
      <c r="A142" s="219" t="s">
        <v>401</v>
      </c>
      <c r="B142" s="220" t="s">
        <v>63</v>
      </c>
      <c r="C142" s="231">
        <v>38104</v>
      </c>
      <c r="D142" s="220" t="s">
        <v>18</v>
      </c>
      <c r="E142" s="221" t="s">
        <v>51</v>
      </c>
      <c r="F142" s="222">
        <v>19.8</v>
      </c>
      <c r="G142" s="219">
        <v>100</v>
      </c>
      <c r="H142" s="223">
        <v>0.03</v>
      </c>
    </row>
    <row r="143" spans="1:8" s="6" customFormat="1" x14ac:dyDescent="0.25">
      <c r="A143" s="219" t="s">
        <v>400</v>
      </c>
      <c r="B143" s="220" t="s">
        <v>63</v>
      </c>
      <c r="C143" s="231">
        <v>38104</v>
      </c>
      <c r="D143" s="220" t="s">
        <v>18</v>
      </c>
      <c r="E143" s="221" t="s">
        <v>51</v>
      </c>
      <c r="F143" s="222">
        <v>18.8</v>
      </c>
      <c r="G143" s="219">
        <v>94</v>
      </c>
      <c r="H143" s="223" t="s">
        <v>23</v>
      </c>
    </row>
    <row r="144" spans="1:8" s="6" customFormat="1" x14ac:dyDescent="0.25">
      <c r="A144" s="219" t="s">
        <v>399</v>
      </c>
      <c r="B144" s="220" t="s">
        <v>63</v>
      </c>
      <c r="C144" s="231">
        <v>38104</v>
      </c>
      <c r="D144" s="220" t="s">
        <v>18</v>
      </c>
      <c r="E144" s="221" t="s">
        <v>51</v>
      </c>
      <c r="F144" s="222">
        <v>21.6</v>
      </c>
      <c r="G144" s="219">
        <v>140</v>
      </c>
      <c r="H144" s="223" t="s">
        <v>23</v>
      </c>
    </row>
    <row r="145" spans="1:8" s="6" customFormat="1" x14ac:dyDescent="0.25">
      <c r="A145" s="219" t="s">
        <v>398</v>
      </c>
      <c r="B145" s="220" t="s">
        <v>63</v>
      </c>
      <c r="C145" s="231">
        <v>38104</v>
      </c>
      <c r="D145" s="220" t="s">
        <v>18</v>
      </c>
      <c r="E145" s="221" t="s">
        <v>51</v>
      </c>
      <c r="F145" s="222">
        <v>21.7</v>
      </c>
      <c r="G145" s="219">
        <v>138</v>
      </c>
      <c r="H145" s="223">
        <v>0.05</v>
      </c>
    </row>
    <row r="146" spans="1:8" s="6" customFormat="1" x14ac:dyDescent="0.25">
      <c r="A146" s="219"/>
      <c r="B146" s="220"/>
      <c r="C146" s="231"/>
      <c r="D146" s="220"/>
      <c r="E146" s="221"/>
      <c r="F146" s="222"/>
      <c r="G146" s="219"/>
      <c r="H146" s="223"/>
    </row>
    <row r="147" spans="1:8" s="6" customFormat="1" x14ac:dyDescent="0.25">
      <c r="A147" s="219" t="s">
        <v>397</v>
      </c>
      <c r="B147" s="220" t="s">
        <v>67</v>
      </c>
      <c r="C147" s="231">
        <v>38085</v>
      </c>
      <c r="D147" s="220" t="s">
        <v>18</v>
      </c>
      <c r="E147" s="221" t="s">
        <v>17</v>
      </c>
      <c r="F147" s="222">
        <v>40.299999999999997</v>
      </c>
      <c r="G147" s="219">
        <v>824</v>
      </c>
      <c r="H147" s="223" t="s">
        <v>23</v>
      </c>
    </row>
    <row r="148" spans="1:8" s="6" customFormat="1" x14ac:dyDescent="0.25">
      <c r="A148" s="219" t="s">
        <v>396</v>
      </c>
      <c r="B148" s="220" t="s">
        <v>67</v>
      </c>
      <c r="C148" s="231">
        <v>38085</v>
      </c>
      <c r="D148" s="220" t="s">
        <v>18</v>
      </c>
      <c r="E148" s="221" t="s">
        <v>17</v>
      </c>
      <c r="F148" s="222">
        <v>42</v>
      </c>
      <c r="G148" s="219">
        <v>898</v>
      </c>
      <c r="H148" s="223">
        <v>7.0000000000000007E-2</v>
      </c>
    </row>
    <row r="149" spans="1:8" s="6" customFormat="1" x14ac:dyDescent="0.25">
      <c r="A149" s="219" t="s">
        <v>395</v>
      </c>
      <c r="B149" s="220" t="s">
        <v>67</v>
      </c>
      <c r="C149" s="231">
        <v>38085</v>
      </c>
      <c r="D149" s="220" t="s">
        <v>18</v>
      </c>
      <c r="E149" s="221" t="s">
        <v>17</v>
      </c>
      <c r="F149" s="222">
        <v>55</v>
      </c>
      <c r="G149" s="219">
        <v>1858</v>
      </c>
      <c r="H149" s="223">
        <v>0.03</v>
      </c>
    </row>
    <row r="150" spans="1:8" s="6" customFormat="1" x14ac:dyDescent="0.25">
      <c r="A150" s="219" t="s">
        <v>394</v>
      </c>
      <c r="B150" s="220" t="s">
        <v>67</v>
      </c>
      <c r="C150" s="231">
        <v>38085</v>
      </c>
      <c r="D150" s="220" t="s">
        <v>18</v>
      </c>
      <c r="E150" s="221" t="s">
        <v>17</v>
      </c>
      <c r="F150" s="222">
        <v>44.1</v>
      </c>
      <c r="G150" s="219">
        <v>912</v>
      </c>
      <c r="H150" s="223">
        <v>7.0000000000000007E-2</v>
      </c>
    </row>
    <row r="151" spans="1:8" s="6" customFormat="1" x14ac:dyDescent="0.25">
      <c r="A151" s="219" t="s">
        <v>393</v>
      </c>
      <c r="B151" s="220" t="s">
        <v>67</v>
      </c>
      <c r="C151" s="231">
        <v>38085</v>
      </c>
      <c r="D151" s="220" t="s">
        <v>18</v>
      </c>
      <c r="E151" s="221" t="s">
        <v>17</v>
      </c>
      <c r="F151" s="222">
        <v>51.8</v>
      </c>
      <c r="G151" s="219">
        <v>1412</v>
      </c>
      <c r="H151" s="223">
        <v>0.03</v>
      </c>
    </row>
    <row r="152" spans="1:8" s="6" customFormat="1" x14ac:dyDescent="0.25">
      <c r="A152" s="219" t="s">
        <v>392</v>
      </c>
      <c r="B152" s="220" t="s">
        <v>67</v>
      </c>
      <c r="C152" s="231">
        <v>38097</v>
      </c>
      <c r="D152" s="220" t="s">
        <v>18</v>
      </c>
      <c r="E152" s="221" t="s">
        <v>17</v>
      </c>
      <c r="F152" s="222">
        <v>47.1</v>
      </c>
      <c r="G152" s="219">
        <v>1394</v>
      </c>
      <c r="H152" s="223" t="s">
        <v>23</v>
      </c>
    </row>
    <row r="153" spans="1:8" s="6" customFormat="1" x14ac:dyDescent="0.25">
      <c r="A153" s="219" t="s">
        <v>391</v>
      </c>
      <c r="B153" s="220" t="s">
        <v>67</v>
      </c>
      <c r="C153" s="231">
        <v>38127</v>
      </c>
      <c r="D153" s="220" t="s">
        <v>18</v>
      </c>
      <c r="E153" s="221" t="s">
        <v>17</v>
      </c>
      <c r="F153" s="222">
        <v>42.2</v>
      </c>
      <c r="G153" s="219">
        <v>806</v>
      </c>
      <c r="H153" s="223">
        <v>0.03</v>
      </c>
    </row>
    <row r="154" spans="1:8" s="6" customFormat="1" x14ac:dyDescent="0.25">
      <c r="A154" s="219" t="s">
        <v>390</v>
      </c>
      <c r="B154" s="220" t="s">
        <v>67</v>
      </c>
      <c r="C154" s="231">
        <v>38127</v>
      </c>
      <c r="D154" s="220" t="s">
        <v>18</v>
      </c>
      <c r="E154" s="221" t="s">
        <v>17</v>
      </c>
      <c r="F154" s="222">
        <v>43.7</v>
      </c>
      <c r="G154" s="219">
        <v>1006</v>
      </c>
      <c r="H154" s="223">
        <v>0.04</v>
      </c>
    </row>
    <row r="155" spans="1:8" s="6" customFormat="1" x14ac:dyDescent="0.25">
      <c r="A155" s="219" t="s">
        <v>389</v>
      </c>
      <c r="B155" s="220" t="s">
        <v>67</v>
      </c>
      <c r="C155" s="231">
        <v>38127</v>
      </c>
      <c r="D155" s="220" t="s">
        <v>18</v>
      </c>
      <c r="E155" s="221" t="s">
        <v>17</v>
      </c>
      <c r="F155" s="222">
        <v>50</v>
      </c>
      <c r="G155" s="219">
        <v>1300</v>
      </c>
      <c r="H155" s="223" t="s">
        <v>23</v>
      </c>
    </row>
    <row r="156" spans="1:8" s="6" customFormat="1" x14ac:dyDescent="0.25">
      <c r="A156" s="219" t="s">
        <v>388</v>
      </c>
      <c r="B156" s="220" t="s">
        <v>67</v>
      </c>
      <c r="C156" s="231">
        <v>38127</v>
      </c>
      <c r="D156" s="220" t="s">
        <v>18</v>
      </c>
      <c r="E156" s="221" t="s">
        <v>17</v>
      </c>
      <c r="F156" s="222">
        <v>53</v>
      </c>
      <c r="G156" s="219">
        <v>1524</v>
      </c>
      <c r="H156" s="223">
        <v>0.02</v>
      </c>
    </row>
    <row r="157" spans="1:8" s="6" customFormat="1" x14ac:dyDescent="0.25">
      <c r="A157" s="219" t="s">
        <v>387</v>
      </c>
      <c r="B157" s="220" t="s">
        <v>67</v>
      </c>
      <c r="C157" s="231">
        <v>38127</v>
      </c>
      <c r="D157" s="220" t="s">
        <v>18</v>
      </c>
      <c r="E157" s="221" t="s">
        <v>17</v>
      </c>
      <c r="F157" s="222">
        <v>50.6</v>
      </c>
      <c r="G157" s="219">
        <v>1224</v>
      </c>
      <c r="H157" s="223">
        <v>0.03</v>
      </c>
    </row>
    <row r="158" spans="1:8" s="6" customFormat="1" x14ac:dyDescent="0.25">
      <c r="A158" s="219" t="s">
        <v>386</v>
      </c>
      <c r="B158" s="220" t="s">
        <v>67</v>
      </c>
      <c r="C158" s="231">
        <v>38127</v>
      </c>
      <c r="D158" s="220" t="s">
        <v>18</v>
      </c>
      <c r="E158" s="221" t="s">
        <v>17</v>
      </c>
      <c r="F158" s="222">
        <v>41.7</v>
      </c>
      <c r="G158" s="219">
        <v>820</v>
      </c>
      <c r="H158" s="223">
        <v>0.03</v>
      </c>
    </row>
    <row r="159" spans="1:8" s="6" customFormat="1" x14ac:dyDescent="0.25">
      <c r="A159" s="219" t="s">
        <v>385</v>
      </c>
      <c r="B159" s="220" t="s">
        <v>67</v>
      </c>
      <c r="C159" s="231">
        <v>38127</v>
      </c>
      <c r="D159" s="220" t="s">
        <v>18</v>
      </c>
      <c r="E159" s="221" t="s">
        <v>17</v>
      </c>
      <c r="F159" s="222">
        <v>54.4</v>
      </c>
      <c r="G159" s="219">
        <v>1632</v>
      </c>
      <c r="H159" s="223">
        <v>0.05</v>
      </c>
    </row>
    <row r="160" spans="1:8" s="6" customFormat="1" x14ac:dyDescent="0.25">
      <c r="A160" s="219" t="s">
        <v>384</v>
      </c>
      <c r="B160" s="220" t="s">
        <v>67</v>
      </c>
      <c r="C160" s="231">
        <v>38127</v>
      </c>
      <c r="D160" s="220" t="s">
        <v>18</v>
      </c>
      <c r="E160" s="221" t="s">
        <v>17</v>
      </c>
      <c r="F160" s="222">
        <v>54.2</v>
      </c>
      <c r="G160" s="219">
        <v>1656</v>
      </c>
      <c r="H160" s="223">
        <v>0.02</v>
      </c>
    </row>
    <row r="161" spans="1:8" s="6" customFormat="1" x14ac:dyDescent="0.25">
      <c r="A161" s="219" t="s">
        <v>383</v>
      </c>
      <c r="B161" s="220" t="s">
        <v>67</v>
      </c>
      <c r="C161" s="231">
        <v>38127</v>
      </c>
      <c r="D161" s="220" t="s">
        <v>18</v>
      </c>
      <c r="E161" s="221" t="s">
        <v>17</v>
      </c>
      <c r="F161" s="222">
        <v>47.5</v>
      </c>
      <c r="G161" s="219">
        <v>1030</v>
      </c>
      <c r="H161" s="223">
        <v>0.01</v>
      </c>
    </row>
    <row r="162" spans="1:8" s="6" customFormat="1" x14ac:dyDescent="0.25">
      <c r="A162" s="219" t="s">
        <v>382</v>
      </c>
      <c r="B162" s="220" t="s">
        <v>67</v>
      </c>
      <c r="C162" s="231">
        <v>38127</v>
      </c>
      <c r="D162" s="220" t="s">
        <v>18</v>
      </c>
      <c r="E162" s="221" t="s">
        <v>17</v>
      </c>
      <c r="F162" s="222">
        <v>41</v>
      </c>
      <c r="G162" s="219">
        <v>628</v>
      </c>
      <c r="H162" s="223">
        <v>0.04</v>
      </c>
    </row>
    <row r="163" spans="1:8" s="6" customFormat="1" x14ac:dyDescent="0.25">
      <c r="A163" s="219" t="s">
        <v>381</v>
      </c>
      <c r="B163" s="220" t="s">
        <v>67</v>
      </c>
      <c r="C163" s="231">
        <v>38127</v>
      </c>
      <c r="D163" s="220" t="s">
        <v>18</v>
      </c>
      <c r="E163" s="221" t="s">
        <v>17</v>
      </c>
      <c r="F163" s="222">
        <v>45.2</v>
      </c>
      <c r="G163" s="219">
        <v>1030</v>
      </c>
      <c r="H163" s="223" t="s">
        <v>23</v>
      </c>
    </row>
    <row r="164" spans="1:8" s="6" customFormat="1" x14ac:dyDescent="0.25">
      <c r="A164" s="219" t="s">
        <v>380</v>
      </c>
      <c r="B164" s="220" t="s">
        <v>67</v>
      </c>
      <c r="C164" s="231">
        <v>38127</v>
      </c>
      <c r="D164" s="220" t="s">
        <v>18</v>
      </c>
      <c r="E164" s="221" t="s">
        <v>17</v>
      </c>
      <c r="F164" s="222">
        <v>51.6</v>
      </c>
      <c r="G164" s="219">
        <v>1356</v>
      </c>
      <c r="H164" s="223">
        <v>7.0000000000000007E-2</v>
      </c>
    </row>
    <row r="165" spans="1:8" s="6" customFormat="1" x14ac:dyDescent="0.25">
      <c r="A165" s="219" t="s">
        <v>379</v>
      </c>
      <c r="B165" s="220" t="s">
        <v>67</v>
      </c>
      <c r="C165" s="231">
        <v>38127</v>
      </c>
      <c r="D165" s="220" t="s">
        <v>18</v>
      </c>
      <c r="E165" s="221" t="s">
        <v>17</v>
      </c>
      <c r="F165" s="222">
        <v>54</v>
      </c>
      <c r="G165" s="219">
        <v>1566</v>
      </c>
      <c r="H165" s="223">
        <v>0.06</v>
      </c>
    </row>
    <row r="166" spans="1:8" s="6" customFormat="1" x14ac:dyDescent="0.25">
      <c r="A166" s="219" t="s">
        <v>378</v>
      </c>
      <c r="B166" s="220" t="s">
        <v>67</v>
      </c>
      <c r="C166" s="231">
        <v>38127</v>
      </c>
      <c r="D166" s="220" t="s">
        <v>18</v>
      </c>
      <c r="E166" s="221" t="s">
        <v>17</v>
      </c>
      <c r="F166" s="222">
        <v>51.7</v>
      </c>
      <c r="G166" s="219">
        <v>1334</v>
      </c>
      <c r="H166" s="223">
        <v>0.02</v>
      </c>
    </row>
    <row r="167" spans="1:8" s="6" customFormat="1" x14ac:dyDescent="0.25">
      <c r="A167" s="219"/>
      <c r="B167" s="220"/>
      <c r="C167" s="231"/>
      <c r="D167" s="220"/>
      <c r="E167" s="221"/>
      <c r="F167" s="222"/>
      <c r="G167" s="219"/>
      <c r="H167" s="223"/>
    </row>
    <row r="168" spans="1:8" s="6" customFormat="1" x14ac:dyDescent="0.25">
      <c r="A168" s="219" t="s">
        <v>377</v>
      </c>
      <c r="B168" s="220" t="s">
        <v>67</v>
      </c>
      <c r="C168" s="231">
        <v>38085</v>
      </c>
      <c r="D168" s="220" t="s">
        <v>18</v>
      </c>
      <c r="E168" s="221" t="s">
        <v>17</v>
      </c>
      <c r="F168" s="222">
        <v>59.1</v>
      </c>
      <c r="G168" s="219">
        <v>1870</v>
      </c>
      <c r="H168" s="223">
        <v>0.05</v>
      </c>
    </row>
    <row r="169" spans="1:8" s="6" customFormat="1" x14ac:dyDescent="0.25">
      <c r="A169" s="219" t="s">
        <v>376</v>
      </c>
      <c r="B169" s="220" t="s">
        <v>67</v>
      </c>
      <c r="C169" s="231">
        <v>38085</v>
      </c>
      <c r="D169" s="220" t="s">
        <v>18</v>
      </c>
      <c r="E169" s="221" t="s">
        <v>17</v>
      </c>
      <c r="F169" s="222">
        <v>61.7</v>
      </c>
      <c r="G169" s="219">
        <v>2526</v>
      </c>
      <c r="H169" s="223">
        <v>0.05</v>
      </c>
    </row>
    <row r="170" spans="1:8" s="6" customFormat="1" x14ac:dyDescent="0.25">
      <c r="A170" s="219" t="s">
        <v>375</v>
      </c>
      <c r="B170" s="220" t="s">
        <v>67</v>
      </c>
      <c r="C170" s="231">
        <v>38097</v>
      </c>
      <c r="D170" s="220" t="s">
        <v>18</v>
      </c>
      <c r="E170" s="221" t="s">
        <v>17</v>
      </c>
      <c r="F170" s="222">
        <v>58.1</v>
      </c>
      <c r="G170" s="219">
        <v>2042</v>
      </c>
      <c r="H170" s="223" t="s">
        <v>23</v>
      </c>
    </row>
    <row r="171" spans="1:8" s="6" customFormat="1" x14ac:dyDescent="0.25">
      <c r="A171" s="219" t="s">
        <v>374</v>
      </c>
      <c r="B171" s="220" t="s">
        <v>67</v>
      </c>
      <c r="C171" s="231">
        <v>38127</v>
      </c>
      <c r="D171" s="220" t="s">
        <v>18</v>
      </c>
      <c r="E171" s="221" t="s">
        <v>17</v>
      </c>
      <c r="F171" s="222">
        <v>58</v>
      </c>
      <c r="G171" s="219">
        <v>2126</v>
      </c>
      <c r="H171" s="223">
        <v>0.03</v>
      </c>
    </row>
    <row r="172" spans="1:8" s="6" customFormat="1" x14ac:dyDescent="0.25">
      <c r="A172" s="219" t="s">
        <v>373</v>
      </c>
      <c r="B172" s="220" t="s">
        <v>67</v>
      </c>
      <c r="C172" s="231">
        <v>38127</v>
      </c>
      <c r="D172" s="220" t="s">
        <v>18</v>
      </c>
      <c r="E172" s="221" t="s">
        <v>17</v>
      </c>
      <c r="F172" s="222">
        <v>60.5</v>
      </c>
      <c r="G172" s="219">
        <v>2610</v>
      </c>
      <c r="H172" s="223">
        <v>0.03</v>
      </c>
    </row>
    <row r="173" spans="1:8" s="6" customFormat="1" x14ac:dyDescent="0.25">
      <c r="A173" s="219" t="s">
        <v>372</v>
      </c>
      <c r="B173" s="220" t="s">
        <v>67</v>
      </c>
      <c r="C173" s="231">
        <v>38127</v>
      </c>
      <c r="D173" s="220" t="s">
        <v>18</v>
      </c>
      <c r="E173" s="221" t="s">
        <v>17</v>
      </c>
      <c r="F173" s="222">
        <v>61.7</v>
      </c>
      <c r="G173" s="219">
        <v>2362</v>
      </c>
      <c r="H173" s="223">
        <v>0.03</v>
      </c>
    </row>
    <row r="174" spans="1:8" s="6" customFormat="1" x14ac:dyDescent="0.25">
      <c r="A174" s="219" t="s">
        <v>371</v>
      </c>
      <c r="B174" s="220" t="s">
        <v>67</v>
      </c>
      <c r="C174" s="231">
        <v>38127</v>
      </c>
      <c r="D174" s="220" t="s">
        <v>18</v>
      </c>
      <c r="E174" s="221" t="s">
        <v>17</v>
      </c>
      <c r="F174" s="222">
        <v>55</v>
      </c>
      <c r="G174" s="219">
        <v>1872</v>
      </c>
      <c r="H174" s="223">
        <v>0.03</v>
      </c>
    </row>
    <row r="175" spans="1:8" s="6" customFormat="1" x14ac:dyDescent="0.25">
      <c r="A175" s="219" t="s">
        <v>370</v>
      </c>
      <c r="B175" s="220" t="s">
        <v>67</v>
      </c>
      <c r="C175" s="231">
        <v>38127</v>
      </c>
      <c r="D175" s="220" t="s">
        <v>18</v>
      </c>
      <c r="E175" s="221" t="s">
        <v>17</v>
      </c>
      <c r="F175" s="222">
        <v>55.5</v>
      </c>
      <c r="G175" s="219">
        <v>1858</v>
      </c>
      <c r="H175" s="223">
        <v>0.05</v>
      </c>
    </row>
    <row r="176" spans="1:8" s="6" customFormat="1" x14ac:dyDescent="0.25">
      <c r="A176" s="219"/>
      <c r="B176" s="220"/>
      <c r="C176" s="231"/>
      <c r="D176" s="220"/>
      <c r="E176" s="221"/>
      <c r="F176" s="222"/>
      <c r="G176" s="219"/>
      <c r="H176" s="223"/>
    </row>
    <row r="177" spans="1:8" s="6" customFormat="1" x14ac:dyDescent="0.25">
      <c r="A177" s="219" t="s">
        <v>369</v>
      </c>
      <c r="B177" s="220" t="s">
        <v>67</v>
      </c>
      <c r="C177" s="231">
        <v>38097</v>
      </c>
      <c r="D177" s="220" t="s">
        <v>18</v>
      </c>
      <c r="E177" s="221" t="s">
        <v>51</v>
      </c>
      <c r="F177" s="222">
        <v>19.2</v>
      </c>
      <c r="G177" s="219">
        <v>100</v>
      </c>
      <c r="H177" s="223">
        <v>0.02</v>
      </c>
    </row>
    <row r="178" spans="1:8" s="6" customFormat="1" x14ac:dyDescent="0.25">
      <c r="A178" s="219" t="s">
        <v>368</v>
      </c>
      <c r="B178" s="220" t="s">
        <v>67</v>
      </c>
      <c r="C178" s="231">
        <v>38097</v>
      </c>
      <c r="D178" s="220" t="s">
        <v>18</v>
      </c>
      <c r="E178" s="221" t="s">
        <v>51</v>
      </c>
      <c r="F178" s="222">
        <v>20.5</v>
      </c>
      <c r="G178" s="219">
        <v>142</v>
      </c>
      <c r="H178" s="223">
        <v>0.04</v>
      </c>
    </row>
    <row r="179" spans="1:8" s="6" customFormat="1" x14ac:dyDescent="0.25">
      <c r="A179" s="219" t="s">
        <v>367</v>
      </c>
      <c r="B179" s="220" t="s">
        <v>67</v>
      </c>
      <c r="C179" s="231">
        <v>38097</v>
      </c>
      <c r="D179" s="220" t="s">
        <v>18</v>
      </c>
      <c r="E179" s="221" t="s">
        <v>51</v>
      </c>
      <c r="F179" s="222">
        <v>22</v>
      </c>
      <c r="G179" s="219">
        <v>172</v>
      </c>
      <c r="H179" s="223" t="s">
        <v>23</v>
      </c>
    </row>
    <row r="180" spans="1:8" s="6" customFormat="1" x14ac:dyDescent="0.25">
      <c r="A180" s="219" t="s">
        <v>366</v>
      </c>
      <c r="B180" s="220" t="s">
        <v>67</v>
      </c>
      <c r="C180" s="231">
        <v>38097</v>
      </c>
      <c r="D180" s="220" t="s">
        <v>18</v>
      </c>
      <c r="E180" s="221" t="s">
        <v>51</v>
      </c>
      <c r="F180" s="222">
        <v>24.7</v>
      </c>
      <c r="G180" s="219">
        <v>230</v>
      </c>
      <c r="H180" s="223">
        <v>0.03</v>
      </c>
    </row>
    <row r="181" spans="1:8" s="6" customFormat="1" x14ac:dyDescent="0.25">
      <c r="A181" s="219" t="s">
        <v>365</v>
      </c>
      <c r="B181" s="220" t="s">
        <v>67</v>
      </c>
      <c r="C181" s="231">
        <v>38097</v>
      </c>
      <c r="D181" s="220" t="s">
        <v>18</v>
      </c>
      <c r="E181" s="221" t="s">
        <v>51</v>
      </c>
      <c r="F181" s="222">
        <v>24.7</v>
      </c>
      <c r="G181" s="219">
        <v>240</v>
      </c>
      <c r="H181" s="223" t="s">
        <v>23</v>
      </c>
    </row>
    <row r="182" spans="1:8" s="6" customFormat="1" x14ac:dyDescent="0.25">
      <c r="A182" s="219" t="s">
        <v>364</v>
      </c>
      <c r="B182" s="220" t="s">
        <v>67</v>
      </c>
      <c r="C182" s="231">
        <v>38097</v>
      </c>
      <c r="D182" s="220" t="s">
        <v>18</v>
      </c>
      <c r="E182" s="221" t="s">
        <v>51</v>
      </c>
      <c r="F182" s="222">
        <v>20.5</v>
      </c>
      <c r="G182" s="219">
        <v>134</v>
      </c>
      <c r="H182" s="223">
        <v>0.01</v>
      </c>
    </row>
    <row r="183" spans="1:8" s="6" customFormat="1" x14ac:dyDescent="0.25">
      <c r="A183" s="219" t="s">
        <v>363</v>
      </c>
      <c r="B183" s="220" t="s">
        <v>67</v>
      </c>
      <c r="C183" s="231">
        <v>38097</v>
      </c>
      <c r="D183" s="220" t="s">
        <v>18</v>
      </c>
      <c r="E183" s="221" t="s">
        <v>51</v>
      </c>
      <c r="F183" s="222">
        <v>19.899999999999999</v>
      </c>
      <c r="G183" s="219">
        <v>118</v>
      </c>
      <c r="H183" s="223">
        <v>0.01</v>
      </c>
    </row>
    <row r="184" spans="1:8" s="6" customFormat="1" x14ac:dyDescent="0.25">
      <c r="A184" s="219" t="s">
        <v>362</v>
      </c>
      <c r="B184" s="220" t="s">
        <v>67</v>
      </c>
      <c r="C184" s="231">
        <v>38097</v>
      </c>
      <c r="D184" s="220" t="s">
        <v>18</v>
      </c>
      <c r="E184" s="221" t="s">
        <v>51</v>
      </c>
      <c r="F184" s="222">
        <v>20</v>
      </c>
      <c r="G184" s="219">
        <v>126</v>
      </c>
      <c r="H184" s="223">
        <v>0.01</v>
      </c>
    </row>
    <row r="185" spans="1:8" s="6" customFormat="1" x14ac:dyDescent="0.25">
      <c r="A185" s="219" t="s">
        <v>361</v>
      </c>
      <c r="B185" s="220" t="s">
        <v>67</v>
      </c>
      <c r="C185" s="231">
        <v>38097</v>
      </c>
      <c r="D185" s="220" t="s">
        <v>18</v>
      </c>
      <c r="E185" s="221" t="s">
        <v>51</v>
      </c>
      <c r="F185" s="222">
        <v>21.3</v>
      </c>
      <c r="G185" s="219">
        <v>136</v>
      </c>
      <c r="H185" s="223" t="s">
        <v>23</v>
      </c>
    </row>
    <row r="186" spans="1:8" s="6" customFormat="1" x14ac:dyDescent="0.25">
      <c r="A186" s="219" t="s">
        <v>360</v>
      </c>
      <c r="B186" s="220" t="s">
        <v>67</v>
      </c>
      <c r="C186" s="231">
        <v>38097</v>
      </c>
      <c r="D186" s="220" t="s">
        <v>18</v>
      </c>
      <c r="E186" s="221" t="s">
        <v>51</v>
      </c>
      <c r="F186" s="222">
        <v>19.5</v>
      </c>
      <c r="G186" s="219">
        <v>116</v>
      </c>
      <c r="H186" s="223">
        <v>0.02</v>
      </c>
    </row>
    <row r="187" spans="1:8" s="6" customFormat="1" x14ac:dyDescent="0.25">
      <c r="A187" s="219"/>
      <c r="B187" s="220"/>
      <c r="C187" s="231"/>
      <c r="D187" s="220"/>
      <c r="E187" s="221"/>
      <c r="F187" s="222"/>
      <c r="G187" s="219"/>
      <c r="H187" s="223"/>
    </row>
    <row r="188" spans="1:8" s="6" customFormat="1" x14ac:dyDescent="0.25">
      <c r="A188" s="219" t="s">
        <v>359</v>
      </c>
      <c r="B188" s="220" t="s">
        <v>15</v>
      </c>
      <c r="C188" s="231">
        <v>38125</v>
      </c>
      <c r="D188" s="220" t="s">
        <v>352</v>
      </c>
      <c r="E188" s="221" t="s">
        <v>351</v>
      </c>
      <c r="F188" s="232"/>
      <c r="G188" s="232"/>
      <c r="H188" s="8" t="s">
        <v>23</v>
      </c>
    </row>
    <row r="189" spans="1:8" s="6" customFormat="1" x14ac:dyDescent="0.25">
      <c r="A189" s="219" t="s">
        <v>358</v>
      </c>
      <c r="B189" s="7"/>
      <c r="C189" s="231">
        <v>38125</v>
      </c>
      <c r="D189" s="220" t="s">
        <v>352</v>
      </c>
      <c r="E189" s="221" t="s">
        <v>351</v>
      </c>
      <c r="F189" s="232"/>
      <c r="G189" s="232"/>
      <c r="H189" s="8" t="s">
        <v>23</v>
      </c>
    </row>
    <row r="190" spans="1:8" s="6" customFormat="1" x14ac:dyDescent="0.25">
      <c r="A190" s="219" t="s">
        <v>357</v>
      </c>
      <c r="B190" s="7"/>
      <c r="C190" s="231">
        <v>38125</v>
      </c>
      <c r="D190" s="220" t="s">
        <v>352</v>
      </c>
      <c r="E190" s="221" t="s">
        <v>351</v>
      </c>
      <c r="F190" s="232"/>
      <c r="G190" s="232"/>
      <c r="H190" s="8" t="s">
        <v>23</v>
      </c>
    </row>
    <row r="191" spans="1:8" s="6" customFormat="1" x14ac:dyDescent="0.25">
      <c r="A191" s="219" t="s">
        <v>356</v>
      </c>
      <c r="B191" s="220" t="s">
        <v>44</v>
      </c>
      <c r="C191" s="231">
        <v>38119</v>
      </c>
      <c r="D191" s="220" t="s">
        <v>352</v>
      </c>
      <c r="E191" s="221" t="s">
        <v>351</v>
      </c>
      <c r="F191" s="232"/>
      <c r="G191" s="232"/>
      <c r="H191" s="8" t="s">
        <v>23</v>
      </c>
    </row>
    <row r="192" spans="1:8" s="6" customFormat="1" x14ac:dyDescent="0.25">
      <c r="A192" s="219" t="s">
        <v>355</v>
      </c>
      <c r="B192" s="220" t="s">
        <v>55</v>
      </c>
      <c r="C192" s="231">
        <v>38100</v>
      </c>
      <c r="D192" s="220" t="s">
        <v>352</v>
      </c>
      <c r="E192" s="221" t="s">
        <v>351</v>
      </c>
      <c r="F192" s="232"/>
      <c r="G192" s="232"/>
      <c r="H192" s="8">
        <v>0.02</v>
      </c>
    </row>
    <row r="193" spans="1:12" s="6" customFormat="1" x14ac:dyDescent="0.25">
      <c r="A193" s="14" t="s">
        <v>354</v>
      </c>
      <c r="B193" s="7"/>
      <c r="C193" s="231">
        <v>38117</v>
      </c>
      <c r="D193" s="220" t="s">
        <v>352</v>
      </c>
      <c r="E193" s="221" t="s">
        <v>351</v>
      </c>
      <c r="F193" s="232"/>
      <c r="G193" s="232"/>
      <c r="H193" s="8" t="s">
        <v>23</v>
      </c>
    </row>
    <row r="194" spans="1:12" s="6" customFormat="1" x14ac:dyDescent="0.25">
      <c r="A194" s="219" t="s">
        <v>353</v>
      </c>
      <c r="B194" s="7" t="s">
        <v>67</v>
      </c>
      <c r="C194" s="231">
        <v>38127</v>
      </c>
      <c r="D194" s="220" t="s">
        <v>352</v>
      </c>
      <c r="E194" s="221" t="s">
        <v>351</v>
      </c>
      <c r="F194" s="232"/>
      <c r="G194" s="232"/>
      <c r="H194" s="8" t="s">
        <v>23</v>
      </c>
    </row>
    <row r="195" spans="1:12" s="6" customFormat="1" x14ac:dyDescent="0.25">
      <c r="B195" s="7"/>
      <c r="C195" s="7"/>
      <c r="D195" s="7"/>
      <c r="E195" s="8"/>
      <c r="F195" s="7"/>
      <c r="H195" s="8"/>
    </row>
    <row r="196" spans="1:12" s="6" customFormat="1" x14ac:dyDescent="0.25">
      <c r="B196" s="7"/>
      <c r="C196" s="7"/>
      <c r="D196" s="7"/>
      <c r="E196" s="8"/>
      <c r="F196" s="7"/>
      <c r="H196" s="8"/>
    </row>
    <row r="197" spans="1:12" s="6" customFormat="1" x14ac:dyDescent="0.25">
      <c r="B197" s="7"/>
      <c r="C197" s="7"/>
      <c r="D197" s="7"/>
      <c r="E197" s="8"/>
      <c r="F197" s="7"/>
      <c r="H197" s="8"/>
    </row>
    <row r="198" spans="1:12" s="6" customFormat="1" x14ac:dyDescent="0.25">
      <c r="B198" s="7"/>
      <c r="C198" s="7"/>
      <c r="D198" s="7"/>
      <c r="E198" s="8"/>
      <c r="F198" s="7"/>
      <c r="H198" s="8"/>
    </row>
    <row r="199" spans="1:12" s="6" customFormat="1" ht="15.6" x14ac:dyDescent="0.25">
      <c r="A199" s="233" t="s">
        <v>325</v>
      </c>
      <c r="B199" s="234">
        <v>1</v>
      </c>
      <c r="C199" s="235" t="s">
        <v>326</v>
      </c>
      <c r="D199" s="7"/>
      <c r="E199" s="8"/>
      <c r="H199" s="236"/>
      <c r="I199" s="236"/>
      <c r="J199" s="7"/>
      <c r="K199" s="236"/>
      <c r="L199" s="235"/>
    </row>
    <row r="200" spans="1:12" s="6" customFormat="1" x14ac:dyDescent="0.25">
      <c r="B200" s="237"/>
      <c r="C200" s="235" t="s">
        <v>327</v>
      </c>
      <c r="D200" s="7"/>
      <c r="E200" s="8"/>
      <c r="H200" s="236"/>
      <c r="I200" s="236"/>
      <c r="J200" s="7"/>
      <c r="K200" s="236"/>
      <c r="L200" s="235"/>
    </row>
    <row r="201" spans="1:12" s="6" customFormat="1" x14ac:dyDescent="0.25">
      <c r="B201" s="237"/>
      <c r="C201" s="235" t="s">
        <v>328</v>
      </c>
      <c r="D201" s="7"/>
      <c r="E201" s="8"/>
      <c r="H201" s="236"/>
      <c r="I201" s="236"/>
      <c r="J201" s="7"/>
      <c r="K201" s="236"/>
      <c r="L201" s="235"/>
    </row>
    <row r="202" spans="1:12" s="6" customFormat="1" x14ac:dyDescent="0.25">
      <c r="B202" s="238"/>
      <c r="C202" s="235" t="s">
        <v>329</v>
      </c>
      <c r="D202" s="7"/>
      <c r="E202" s="8"/>
      <c r="H202" s="236"/>
      <c r="I202" s="236"/>
      <c r="J202" s="7"/>
      <c r="K202" s="236"/>
      <c r="L202" s="235"/>
    </row>
    <row r="203" spans="1:12" s="6" customFormat="1" x14ac:dyDescent="0.25">
      <c r="B203" s="238"/>
      <c r="C203" s="235" t="s">
        <v>330</v>
      </c>
      <c r="D203" s="7"/>
      <c r="E203" s="8"/>
      <c r="H203" s="236"/>
      <c r="I203" s="236"/>
      <c r="J203" s="7"/>
      <c r="K203" s="236"/>
      <c r="L203" s="235"/>
    </row>
    <row r="204" spans="1:12" s="6" customFormat="1" x14ac:dyDescent="0.25">
      <c r="B204" s="239"/>
      <c r="C204" s="235" t="s">
        <v>331</v>
      </c>
      <c r="D204" s="7"/>
      <c r="E204" s="8"/>
      <c r="H204" s="236"/>
      <c r="I204" s="236"/>
      <c r="J204" s="7"/>
      <c r="K204" s="236"/>
      <c r="L204" s="235"/>
    </row>
    <row r="205" spans="1:12" s="6" customFormat="1" x14ac:dyDescent="0.25">
      <c r="B205" s="7"/>
      <c r="C205" s="7"/>
      <c r="D205" s="7"/>
      <c r="E205" s="8"/>
      <c r="H205" s="236"/>
      <c r="I205" s="236"/>
      <c r="J205" s="7"/>
      <c r="K205" s="236"/>
      <c r="L205" s="235"/>
    </row>
    <row r="206" spans="1:12" s="6" customFormat="1" ht="15.6" x14ac:dyDescent="0.25">
      <c r="B206" s="240">
        <v>2</v>
      </c>
      <c r="C206" s="235" t="s">
        <v>332</v>
      </c>
      <c r="D206" s="7"/>
      <c r="E206" s="8"/>
      <c r="H206" s="236"/>
      <c r="I206" s="236"/>
      <c r="J206" s="7"/>
      <c r="K206" s="236"/>
      <c r="L206" s="235"/>
    </row>
    <row r="207" spans="1:12" s="6" customFormat="1" x14ac:dyDescent="0.25">
      <c r="B207" s="7"/>
      <c r="C207" s="7"/>
      <c r="D207" s="7"/>
      <c r="E207" s="8"/>
      <c r="H207" s="236"/>
      <c r="I207" s="236"/>
      <c r="J207" s="7"/>
      <c r="K207" s="236"/>
      <c r="L207" s="235"/>
    </row>
    <row r="208" spans="1:12" s="6" customFormat="1" ht="15.6" x14ac:dyDescent="0.25">
      <c r="B208" s="240">
        <v>3</v>
      </c>
      <c r="C208" s="235" t="s">
        <v>336</v>
      </c>
      <c r="D208" s="7"/>
      <c r="E208" s="8"/>
      <c r="H208" s="236"/>
      <c r="I208" s="236"/>
      <c r="J208" s="7"/>
      <c r="K208" s="236"/>
      <c r="L208" s="235"/>
    </row>
    <row r="209" spans="2:12" s="6" customFormat="1" x14ac:dyDescent="0.25">
      <c r="B209" s="7"/>
      <c r="C209" s="235" t="s">
        <v>337</v>
      </c>
      <c r="D209" s="7"/>
      <c r="E209" s="8"/>
      <c r="H209" s="236"/>
      <c r="I209" s="236"/>
      <c r="J209" s="7"/>
      <c r="K209" s="236"/>
      <c r="L209" s="235"/>
    </row>
    <row r="210" spans="2:12" s="6" customFormat="1" x14ac:dyDescent="0.25">
      <c r="B210" s="7"/>
      <c r="C210" s="7"/>
      <c r="D210" s="7"/>
      <c r="E210" s="8"/>
      <c r="F210" s="7"/>
      <c r="H210" s="8"/>
    </row>
    <row r="211" spans="2:12" s="6" customFormat="1" x14ac:dyDescent="0.25">
      <c r="B211" s="7"/>
      <c r="C211" s="7"/>
      <c r="D211" s="7"/>
      <c r="E211" s="8"/>
      <c r="F211" s="7"/>
      <c r="H211" s="8"/>
    </row>
    <row r="212" spans="2:12" x14ac:dyDescent="0.25">
      <c r="F212" s="11"/>
      <c r="G212"/>
    </row>
    <row r="213" spans="2:12" x14ac:dyDescent="0.25">
      <c r="F213" s="11"/>
      <c r="G213"/>
    </row>
    <row r="214" spans="2:12" x14ac:dyDescent="0.25">
      <c r="F214" s="11"/>
      <c r="G214"/>
    </row>
    <row r="215" spans="2:12" x14ac:dyDescent="0.25">
      <c r="F215" s="11"/>
      <c r="G215"/>
    </row>
    <row r="216" spans="2:12" x14ac:dyDescent="0.25">
      <c r="F216" s="11"/>
      <c r="G216"/>
    </row>
    <row r="217" spans="2:12" x14ac:dyDescent="0.25">
      <c r="F217" s="11"/>
      <c r="G217"/>
    </row>
    <row r="218" spans="2:12" x14ac:dyDescent="0.25">
      <c r="F218" s="11"/>
      <c r="G218"/>
    </row>
    <row r="219" spans="2:12" x14ac:dyDescent="0.25">
      <c r="F219" s="11"/>
      <c r="G219"/>
    </row>
    <row r="220" spans="2:12" x14ac:dyDescent="0.25">
      <c r="F220" s="11"/>
      <c r="G220"/>
    </row>
    <row r="221" spans="2:12" x14ac:dyDescent="0.25">
      <c r="F221" s="11"/>
      <c r="G221"/>
    </row>
    <row r="222" spans="2:12" x14ac:dyDescent="0.25">
      <c r="F222" s="11"/>
      <c r="G222"/>
    </row>
    <row r="223" spans="2:12" x14ac:dyDescent="0.25">
      <c r="F223" s="11"/>
      <c r="G223"/>
    </row>
    <row r="224" spans="2:12" x14ac:dyDescent="0.25">
      <c r="F224" s="11"/>
      <c r="G224"/>
    </row>
    <row r="225" spans="6:7" x14ac:dyDescent="0.25">
      <c r="F225" s="11"/>
      <c r="G225"/>
    </row>
    <row r="226" spans="6:7" x14ac:dyDescent="0.25">
      <c r="F226" s="11"/>
      <c r="G226"/>
    </row>
    <row r="227" spans="6:7" x14ac:dyDescent="0.25">
      <c r="F227" s="11"/>
      <c r="G227"/>
    </row>
    <row r="228" spans="6:7" x14ac:dyDescent="0.25">
      <c r="F228" s="11"/>
      <c r="G228"/>
    </row>
    <row r="229" spans="6:7" x14ac:dyDescent="0.25">
      <c r="F229" s="11"/>
      <c r="G229"/>
    </row>
    <row r="230" spans="6:7" x14ac:dyDescent="0.25">
      <c r="F230" s="11"/>
      <c r="G230"/>
    </row>
    <row r="231" spans="6:7" x14ac:dyDescent="0.25">
      <c r="F231" s="11"/>
      <c r="G231"/>
    </row>
    <row r="232" spans="6:7" x14ac:dyDescent="0.25">
      <c r="F232" s="11"/>
      <c r="G232"/>
    </row>
    <row r="233" spans="6:7" x14ac:dyDescent="0.25">
      <c r="F233" s="11"/>
      <c r="G233"/>
    </row>
    <row r="234" spans="6:7" x14ac:dyDescent="0.25">
      <c r="F234" s="11"/>
      <c r="G234"/>
    </row>
    <row r="235" spans="6:7" x14ac:dyDescent="0.25">
      <c r="F235" s="11"/>
      <c r="G235"/>
    </row>
    <row r="236" spans="6:7" x14ac:dyDescent="0.25">
      <c r="F236" s="11"/>
      <c r="G236"/>
    </row>
    <row r="237" spans="6:7" x14ac:dyDescent="0.25">
      <c r="F237" s="11"/>
      <c r="G237"/>
    </row>
    <row r="238" spans="6:7" x14ac:dyDescent="0.25">
      <c r="F238" s="11"/>
      <c r="G238"/>
    </row>
    <row r="239" spans="6:7" x14ac:dyDescent="0.25">
      <c r="F239" s="11"/>
      <c r="G239"/>
    </row>
    <row r="240" spans="6:7" x14ac:dyDescent="0.25">
      <c r="F240" s="11"/>
      <c r="G240"/>
    </row>
    <row r="241" spans="6:7" x14ac:dyDescent="0.25">
      <c r="F241" s="11"/>
      <c r="G241"/>
    </row>
    <row r="242" spans="6:7" x14ac:dyDescent="0.25">
      <c r="F242" s="11"/>
      <c r="G242"/>
    </row>
    <row r="243" spans="6:7" x14ac:dyDescent="0.25">
      <c r="F243" s="11"/>
      <c r="G243"/>
    </row>
    <row r="244" spans="6:7" x14ac:dyDescent="0.25">
      <c r="F244" s="11"/>
      <c r="G244"/>
    </row>
    <row r="245" spans="6:7" x14ac:dyDescent="0.25">
      <c r="F245" s="11"/>
      <c r="G245"/>
    </row>
    <row r="246" spans="6:7" x14ac:dyDescent="0.25">
      <c r="F246" s="11"/>
      <c r="G246"/>
    </row>
    <row r="247" spans="6:7" x14ac:dyDescent="0.25">
      <c r="F247" s="11"/>
      <c r="G247"/>
    </row>
    <row r="248" spans="6:7" x14ac:dyDescent="0.25">
      <c r="F248" s="11"/>
      <c r="G248"/>
    </row>
    <row r="249" spans="6:7" x14ac:dyDescent="0.25">
      <c r="F249" s="11"/>
      <c r="G249"/>
    </row>
    <row r="250" spans="6:7" x14ac:dyDescent="0.25">
      <c r="F250" s="11"/>
      <c r="G250"/>
    </row>
    <row r="251" spans="6:7" x14ac:dyDescent="0.25">
      <c r="F251" s="11"/>
      <c r="G251"/>
    </row>
    <row r="252" spans="6:7" x14ac:dyDescent="0.25">
      <c r="F252" s="11"/>
      <c r="G252"/>
    </row>
    <row r="253" spans="6:7" x14ac:dyDescent="0.25">
      <c r="F253" s="11"/>
      <c r="G253"/>
    </row>
    <row r="254" spans="6:7" x14ac:dyDescent="0.25">
      <c r="F254" s="11"/>
      <c r="G254"/>
    </row>
    <row r="255" spans="6:7" x14ac:dyDescent="0.25">
      <c r="F255" s="11"/>
      <c r="G255"/>
    </row>
    <row r="256" spans="6:7" x14ac:dyDescent="0.25">
      <c r="F256" s="11"/>
      <c r="G256"/>
    </row>
    <row r="257" spans="6:7" x14ac:dyDescent="0.25">
      <c r="F257" s="11"/>
      <c r="G257"/>
    </row>
    <row r="258" spans="6:7" x14ac:dyDescent="0.25">
      <c r="F258" s="11"/>
      <c r="G258"/>
    </row>
    <row r="259" spans="6:7" x14ac:dyDescent="0.25">
      <c r="F259" s="11"/>
      <c r="G259"/>
    </row>
    <row r="260" spans="6:7" x14ac:dyDescent="0.25">
      <c r="F260" s="11"/>
      <c r="G260"/>
    </row>
    <row r="261" spans="6:7" x14ac:dyDescent="0.25">
      <c r="F261" s="11"/>
      <c r="G261"/>
    </row>
    <row r="262" spans="6:7" x14ac:dyDescent="0.25">
      <c r="F262" s="11"/>
      <c r="G262"/>
    </row>
    <row r="263" spans="6:7" x14ac:dyDescent="0.25">
      <c r="F263" s="11"/>
      <c r="G263"/>
    </row>
    <row r="264" spans="6:7" x14ac:dyDescent="0.25">
      <c r="F264" s="11"/>
      <c r="G264"/>
    </row>
    <row r="265" spans="6:7" x14ac:dyDescent="0.25">
      <c r="F265" s="11"/>
      <c r="G265"/>
    </row>
    <row r="266" spans="6:7" x14ac:dyDescent="0.25">
      <c r="F266" s="11"/>
      <c r="G266"/>
    </row>
    <row r="267" spans="6:7" x14ac:dyDescent="0.25">
      <c r="F267" s="11"/>
      <c r="G267"/>
    </row>
    <row r="268" spans="6:7" x14ac:dyDescent="0.25">
      <c r="F268" s="11"/>
      <c r="G268"/>
    </row>
    <row r="269" spans="6:7" x14ac:dyDescent="0.25">
      <c r="F269" s="11"/>
      <c r="G269"/>
    </row>
    <row r="270" spans="6:7" x14ac:dyDescent="0.25">
      <c r="F270" s="11"/>
      <c r="G270"/>
    </row>
    <row r="271" spans="6:7" x14ac:dyDescent="0.25">
      <c r="F271" s="11"/>
      <c r="G271"/>
    </row>
    <row r="272" spans="6:7" x14ac:dyDescent="0.25">
      <c r="F272" s="11"/>
      <c r="G272"/>
    </row>
    <row r="273" spans="6:7" x14ac:dyDescent="0.25">
      <c r="F273" s="11"/>
      <c r="G273"/>
    </row>
    <row r="274" spans="6:7" x14ac:dyDescent="0.25">
      <c r="F274" s="11"/>
      <c r="G274"/>
    </row>
    <row r="275" spans="6:7" x14ac:dyDescent="0.25">
      <c r="F275" s="11"/>
      <c r="G275"/>
    </row>
    <row r="276" spans="6:7" x14ac:dyDescent="0.25">
      <c r="F276" s="11"/>
      <c r="G276"/>
    </row>
    <row r="277" spans="6:7" x14ac:dyDescent="0.25">
      <c r="F277" s="11"/>
      <c r="G277"/>
    </row>
    <row r="278" spans="6:7" x14ac:dyDescent="0.25">
      <c r="F278" s="11"/>
      <c r="G278"/>
    </row>
    <row r="279" spans="6:7" x14ac:dyDescent="0.25">
      <c r="F279" s="11"/>
      <c r="G279"/>
    </row>
    <row r="280" spans="6:7" x14ac:dyDescent="0.25">
      <c r="F280" s="11"/>
      <c r="G280"/>
    </row>
    <row r="281" spans="6:7" x14ac:dyDescent="0.25">
      <c r="F281" s="11"/>
      <c r="G281"/>
    </row>
    <row r="282" spans="6:7" x14ac:dyDescent="0.25">
      <c r="F282" s="11"/>
      <c r="G282"/>
    </row>
    <row r="283" spans="6:7" x14ac:dyDescent="0.25">
      <c r="F283" s="11"/>
      <c r="G283"/>
    </row>
    <row r="284" spans="6:7" x14ac:dyDescent="0.25">
      <c r="F284" s="11"/>
      <c r="G284"/>
    </row>
    <row r="285" spans="6:7" x14ac:dyDescent="0.25">
      <c r="F285" s="11"/>
      <c r="G285"/>
    </row>
    <row r="286" spans="6:7" x14ac:dyDescent="0.25">
      <c r="F286" s="11"/>
      <c r="G286"/>
    </row>
    <row r="287" spans="6:7" x14ac:dyDescent="0.25">
      <c r="F287" s="11"/>
      <c r="G287"/>
    </row>
    <row r="288" spans="6:7" x14ac:dyDescent="0.25">
      <c r="F288" s="11"/>
      <c r="G288"/>
    </row>
    <row r="289" spans="6:7" x14ac:dyDescent="0.25">
      <c r="F289" s="11"/>
      <c r="G289"/>
    </row>
    <row r="290" spans="6:7" x14ac:dyDescent="0.25">
      <c r="F290" s="11"/>
      <c r="G290"/>
    </row>
    <row r="291" spans="6:7" x14ac:dyDescent="0.25">
      <c r="F291" s="11"/>
      <c r="G291"/>
    </row>
    <row r="292" spans="6:7" x14ac:dyDescent="0.25">
      <c r="F292" s="11"/>
      <c r="G292"/>
    </row>
    <row r="293" spans="6:7" x14ac:dyDescent="0.25">
      <c r="F293" s="11"/>
      <c r="G293"/>
    </row>
    <row r="294" spans="6:7" x14ac:dyDescent="0.25">
      <c r="F294" s="11"/>
      <c r="G294"/>
    </row>
    <row r="295" spans="6:7" x14ac:dyDescent="0.25">
      <c r="F295" s="11"/>
      <c r="G295"/>
    </row>
    <row r="296" spans="6:7" x14ac:dyDescent="0.25">
      <c r="F296" s="11"/>
      <c r="G296"/>
    </row>
    <row r="297" spans="6:7" x14ac:dyDescent="0.25">
      <c r="F297" s="11"/>
      <c r="G297"/>
    </row>
    <row r="298" spans="6:7" x14ac:dyDescent="0.25">
      <c r="F298" s="11"/>
      <c r="G298"/>
    </row>
    <row r="299" spans="6:7" x14ac:dyDescent="0.25">
      <c r="F299" s="11"/>
      <c r="G299"/>
    </row>
    <row r="300" spans="6:7" x14ac:dyDescent="0.25">
      <c r="F300" s="11"/>
      <c r="G300"/>
    </row>
    <row r="301" spans="6:7" x14ac:dyDescent="0.25">
      <c r="F301" s="11"/>
      <c r="G301"/>
    </row>
    <row r="302" spans="6:7" x14ac:dyDescent="0.25">
      <c r="F302" s="11"/>
      <c r="G302"/>
    </row>
    <row r="303" spans="6:7" x14ac:dyDescent="0.25">
      <c r="F303" s="11"/>
      <c r="G303"/>
    </row>
    <row r="304" spans="6:7" x14ac:dyDescent="0.25">
      <c r="F304" s="11"/>
      <c r="G304"/>
    </row>
    <row r="305" spans="6:7" x14ac:dyDescent="0.25">
      <c r="F305" s="11"/>
      <c r="G305"/>
    </row>
    <row r="306" spans="6:7" x14ac:dyDescent="0.25">
      <c r="F306" s="11"/>
      <c r="G306"/>
    </row>
    <row r="307" spans="6:7" x14ac:dyDescent="0.25">
      <c r="F307" s="11"/>
      <c r="G307"/>
    </row>
    <row r="308" spans="6:7" x14ac:dyDescent="0.25">
      <c r="F308" s="11"/>
      <c r="G308"/>
    </row>
    <row r="309" spans="6:7" x14ac:dyDescent="0.25">
      <c r="F309" s="11"/>
      <c r="G309"/>
    </row>
    <row r="310" spans="6:7" x14ac:dyDescent="0.25">
      <c r="F310" s="11"/>
      <c r="G310"/>
    </row>
    <row r="311" spans="6:7" x14ac:dyDescent="0.25">
      <c r="F311" s="11"/>
      <c r="G311"/>
    </row>
    <row r="312" spans="6:7" x14ac:dyDescent="0.25">
      <c r="F312" s="11"/>
      <c r="G312"/>
    </row>
    <row r="313" spans="6:7" x14ac:dyDescent="0.25">
      <c r="F313" s="11"/>
      <c r="G313"/>
    </row>
    <row r="314" spans="6:7" x14ac:dyDescent="0.25">
      <c r="F314" s="11"/>
      <c r="G314"/>
    </row>
    <row r="315" spans="6:7" x14ac:dyDescent="0.25">
      <c r="F315" s="11"/>
      <c r="G315"/>
    </row>
    <row r="316" spans="6:7" x14ac:dyDescent="0.25">
      <c r="F316" s="11"/>
      <c r="G316"/>
    </row>
    <row r="317" spans="6:7" x14ac:dyDescent="0.25">
      <c r="F317" s="11"/>
      <c r="G317"/>
    </row>
    <row r="318" spans="6:7" x14ac:dyDescent="0.25">
      <c r="F318" s="11"/>
      <c r="G318"/>
    </row>
    <row r="319" spans="6:7" x14ac:dyDescent="0.25">
      <c r="F319" s="11"/>
      <c r="G319"/>
    </row>
    <row r="320" spans="6:7" x14ac:dyDescent="0.25">
      <c r="F320" s="11"/>
      <c r="G320"/>
    </row>
    <row r="321" spans="6:7" x14ac:dyDescent="0.25">
      <c r="F321" s="11"/>
      <c r="G321"/>
    </row>
    <row r="322" spans="6:7" x14ac:dyDescent="0.25">
      <c r="F322" s="11"/>
      <c r="G322"/>
    </row>
    <row r="323" spans="6:7" x14ac:dyDescent="0.25">
      <c r="F323" s="11"/>
      <c r="G323"/>
    </row>
    <row r="324" spans="6:7" x14ac:dyDescent="0.25">
      <c r="F324" s="11"/>
      <c r="G324"/>
    </row>
    <row r="325" spans="6:7" x14ac:dyDescent="0.25">
      <c r="F325" s="11"/>
      <c r="G325"/>
    </row>
    <row r="326" spans="6:7" x14ac:dyDescent="0.25">
      <c r="F326" s="11"/>
      <c r="G326"/>
    </row>
    <row r="327" spans="6:7" x14ac:dyDescent="0.25">
      <c r="F327" s="11"/>
      <c r="G327"/>
    </row>
    <row r="328" spans="6:7" x14ac:dyDescent="0.25">
      <c r="F328" s="11"/>
      <c r="G328"/>
    </row>
    <row r="329" spans="6:7" x14ac:dyDescent="0.25">
      <c r="F329" s="11"/>
      <c r="G329"/>
    </row>
    <row r="330" spans="6:7" x14ac:dyDescent="0.25">
      <c r="F330" s="11"/>
      <c r="G330"/>
    </row>
    <row r="331" spans="6:7" x14ac:dyDescent="0.25">
      <c r="F331" s="11"/>
      <c r="G331"/>
    </row>
    <row r="332" spans="6:7" x14ac:dyDescent="0.25">
      <c r="F332" s="11"/>
      <c r="G332"/>
    </row>
    <row r="333" spans="6:7" x14ac:dyDescent="0.25">
      <c r="F333" s="11"/>
      <c r="G333"/>
    </row>
    <row r="334" spans="6:7" x14ac:dyDescent="0.25">
      <c r="F334" s="11"/>
      <c r="G334"/>
    </row>
    <row r="335" spans="6:7" x14ac:dyDescent="0.25">
      <c r="F335" s="11"/>
      <c r="G335"/>
    </row>
    <row r="336" spans="6:7" x14ac:dyDescent="0.25">
      <c r="F336" s="11"/>
      <c r="G336"/>
    </row>
    <row r="337" spans="6:7" x14ac:dyDescent="0.25">
      <c r="F337" s="11"/>
      <c r="G337"/>
    </row>
    <row r="338" spans="6:7" x14ac:dyDescent="0.25">
      <c r="F338" s="11"/>
      <c r="G338"/>
    </row>
    <row r="339" spans="6:7" x14ac:dyDescent="0.25">
      <c r="F339" s="11"/>
      <c r="G339"/>
    </row>
    <row r="340" spans="6:7" x14ac:dyDescent="0.25">
      <c r="F340" s="11"/>
      <c r="G340"/>
    </row>
    <row r="341" spans="6:7" x14ac:dyDescent="0.25">
      <c r="F341" s="11"/>
      <c r="G341"/>
    </row>
    <row r="342" spans="6:7" x14ac:dyDescent="0.25">
      <c r="F342" s="11"/>
      <c r="G342"/>
    </row>
    <row r="343" spans="6:7" x14ac:dyDescent="0.25">
      <c r="F343" s="11"/>
      <c r="G343"/>
    </row>
    <row r="344" spans="6:7" x14ac:dyDescent="0.25">
      <c r="F344" s="11"/>
      <c r="G344"/>
    </row>
    <row r="345" spans="6:7" x14ac:dyDescent="0.25">
      <c r="F345" s="11"/>
      <c r="G345"/>
    </row>
    <row r="346" spans="6:7" x14ac:dyDescent="0.25">
      <c r="F346" s="11"/>
      <c r="G346"/>
    </row>
    <row r="347" spans="6:7" x14ac:dyDescent="0.25">
      <c r="F347" s="11"/>
      <c r="G347"/>
    </row>
    <row r="348" spans="6:7" x14ac:dyDescent="0.25">
      <c r="F348" s="11"/>
      <c r="G348"/>
    </row>
    <row r="349" spans="6:7" x14ac:dyDescent="0.25">
      <c r="F349" s="11"/>
      <c r="G349"/>
    </row>
    <row r="350" spans="6:7" x14ac:dyDescent="0.25">
      <c r="F350" s="11"/>
      <c r="G350"/>
    </row>
    <row r="351" spans="6:7" x14ac:dyDescent="0.25">
      <c r="F351" s="11"/>
      <c r="G351"/>
    </row>
    <row r="352" spans="6:7" x14ac:dyDescent="0.25">
      <c r="F352" s="11"/>
      <c r="G352"/>
    </row>
    <row r="353" spans="6:7" x14ac:dyDescent="0.25">
      <c r="F353" s="11"/>
      <c r="G353"/>
    </row>
    <row r="354" spans="6:7" x14ac:dyDescent="0.25">
      <c r="F354" s="11"/>
      <c r="G354"/>
    </row>
    <row r="355" spans="6:7" x14ac:dyDescent="0.25">
      <c r="F355" s="11"/>
      <c r="G355"/>
    </row>
    <row r="356" spans="6:7" x14ac:dyDescent="0.25">
      <c r="F356" s="11"/>
      <c r="G356"/>
    </row>
    <row r="357" spans="6:7" x14ac:dyDescent="0.25">
      <c r="F357" s="11"/>
      <c r="G357"/>
    </row>
    <row r="358" spans="6:7" x14ac:dyDescent="0.25">
      <c r="F358" s="11"/>
      <c r="G358"/>
    </row>
    <row r="359" spans="6:7" x14ac:dyDescent="0.25">
      <c r="F359" s="11"/>
      <c r="G359"/>
    </row>
    <row r="360" spans="6:7" x14ac:dyDescent="0.25">
      <c r="F360" s="11"/>
      <c r="G360"/>
    </row>
    <row r="361" spans="6:7" x14ac:dyDescent="0.25">
      <c r="F361" s="11"/>
      <c r="G361"/>
    </row>
    <row r="362" spans="6:7" x14ac:dyDescent="0.25">
      <c r="F362" s="11"/>
      <c r="G362"/>
    </row>
    <row r="363" spans="6:7" x14ac:dyDescent="0.25">
      <c r="F363" s="11"/>
      <c r="G363"/>
    </row>
    <row r="364" spans="6:7" x14ac:dyDescent="0.25">
      <c r="F364" s="11"/>
      <c r="G364"/>
    </row>
    <row r="365" spans="6:7" x14ac:dyDescent="0.25">
      <c r="F365" s="11"/>
      <c r="G365"/>
    </row>
    <row r="366" spans="6:7" x14ac:dyDescent="0.25">
      <c r="F366" s="11"/>
      <c r="G366"/>
    </row>
    <row r="367" spans="6:7" x14ac:dyDescent="0.25">
      <c r="F367" s="11"/>
      <c r="G367"/>
    </row>
    <row r="368" spans="6:7" x14ac:dyDescent="0.25">
      <c r="F368" s="11"/>
      <c r="G368"/>
    </row>
    <row r="369" spans="6:7" x14ac:dyDescent="0.25">
      <c r="F369" s="11"/>
      <c r="G369"/>
    </row>
    <row r="370" spans="6:7" x14ac:dyDescent="0.25">
      <c r="F370" s="11"/>
      <c r="G370"/>
    </row>
    <row r="371" spans="6:7" x14ac:dyDescent="0.25">
      <c r="F371" s="11"/>
      <c r="G371"/>
    </row>
    <row r="372" spans="6:7" x14ac:dyDescent="0.25">
      <c r="F372" s="11"/>
      <c r="G372"/>
    </row>
    <row r="373" spans="6:7" x14ac:dyDescent="0.25">
      <c r="F373" s="11"/>
      <c r="G373"/>
    </row>
    <row r="374" spans="6:7" x14ac:dyDescent="0.25">
      <c r="F374" s="11"/>
      <c r="G374"/>
    </row>
    <row r="375" spans="6:7" x14ac:dyDescent="0.25">
      <c r="F375" s="11"/>
      <c r="G375"/>
    </row>
    <row r="376" spans="6:7" x14ac:dyDescent="0.25">
      <c r="F376" s="11"/>
      <c r="G376"/>
    </row>
    <row r="377" spans="6:7" x14ac:dyDescent="0.25">
      <c r="F377" s="11"/>
      <c r="G377"/>
    </row>
    <row r="378" spans="6:7" x14ac:dyDescent="0.25">
      <c r="F378" s="11"/>
      <c r="G378"/>
    </row>
    <row r="379" spans="6:7" x14ac:dyDescent="0.25">
      <c r="F379" s="11"/>
      <c r="G379"/>
    </row>
    <row r="380" spans="6:7" x14ac:dyDescent="0.25">
      <c r="F380" s="11"/>
      <c r="G380"/>
    </row>
    <row r="381" spans="6:7" x14ac:dyDescent="0.25">
      <c r="F381" s="11"/>
      <c r="G381"/>
    </row>
    <row r="382" spans="6:7" x14ac:dyDescent="0.25">
      <c r="F382" s="11"/>
      <c r="G382"/>
    </row>
    <row r="383" spans="6:7" x14ac:dyDescent="0.25">
      <c r="F383" s="11"/>
      <c r="G383"/>
    </row>
    <row r="384" spans="6:7" x14ac:dyDescent="0.25">
      <c r="F384" s="11"/>
      <c r="G384"/>
    </row>
    <row r="385" spans="6:7" x14ac:dyDescent="0.25">
      <c r="F385" s="11"/>
      <c r="G385"/>
    </row>
    <row r="386" spans="6:7" x14ac:dyDescent="0.25">
      <c r="F386" s="11"/>
      <c r="G386"/>
    </row>
    <row r="387" spans="6:7" x14ac:dyDescent="0.25">
      <c r="F387" s="11"/>
      <c r="G387"/>
    </row>
    <row r="388" spans="6:7" x14ac:dyDescent="0.25">
      <c r="F388" s="11"/>
      <c r="G388"/>
    </row>
    <row r="389" spans="6:7" x14ac:dyDescent="0.25">
      <c r="F389" s="11"/>
      <c r="G389"/>
    </row>
    <row r="390" spans="6:7" x14ac:dyDescent="0.25">
      <c r="F390" s="11"/>
      <c r="G390"/>
    </row>
    <row r="391" spans="6:7" x14ac:dyDescent="0.25">
      <c r="F391" s="11"/>
      <c r="G391"/>
    </row>
    <row r="392" spans="6:7" x14ac:dyDescent="0.25">
      <c r="F392" s="11"/>
      <c r="G392"/>
    </row>
    <row r="393" spans="6:7" x14ac:dyDescent="0.25">
      <c r="F393" s="11"/>
      <c r="G393"/>
    </row>
    <row r="394" spans="6:7" x14ac:dyDescent="0.25">
      <c r="F394" s="11"/>
      <c r="G394"/>
    </row>
    <row r="395" spans="6:7" x14ac:dyDescent="0.25">
      <c r="F395" s="11"/>
      <c r="G395"/>
    </row>
    <row r="396" spans="6:7" x14ac:dyDescent="0.25">
      <c r="F396" s="11"/>
      <c r="G396"/>
    </row>
    <row r="397" spans="6:7" x14ac:dyDescent="0.25">
      <c r="F397" s="11"/>
      <c r="G397"/>
    </row>
    <row r="398" spans="6:7" x14ac:dyDescent="0.25">
      <c r="F398" s="11"/>
      <c r="G398"/>
    </row>
    <row r="399" spans="6:7" x14ac:dyDescent="0.25">
      <c r="F399" s="11"/>
      <c r="G399"/>
    </row>
    <row r="400" spans="6:7" x14ac:dyDescent="0.25">
      <c r="F400" s="11"/>
      <c r="G400"/>
    </row>
    <row r="401" spans="6:7" x14ac:dyDescent="0.25">
      <c r="F401" s="11"/>
      <c r="G401"/>
    </row>
    <row r="402" spans="6:7" x14ac:dyDescent="0.25">
      <c r="F402" s="11"/>
      <c r="G402"/>
    </row>
    <row r="403" spans="6:7" x14ac:dyDescent="0.25">
      <c r="F403" s="11"/>
      <c r="G403"/>
    </row>
    <row r="404" spans="6:7" x14ac:dyDescent="0.25">
      <c r="F404" s="11"/>
      <c r="G404"/>
    </row>
    <row r="405" spans="6:7" x14ac:dyDescent="0.25">
      <c r="F405" s="11"/>
      <c r="G405"/>
    </row>
    <row r="406" spans="6:7" x14ac:dyDescent="0.25">
      <c r="F406" s="11"/>
      <c r="G406"/>
    </row>
    <row r="407" spans="6:7" x14ac:dyDescent="0.25">
      <c r="F407" s="11"/>
      <c r="G407"/>
    </row>
    <row r="408" spans="6:7" x14ac:dyDescent="0.25">
      <c r="F408" s="11"/>
      <c r="G408"/>
    </row>
    <row r="409" spans="6:7" x14ac:dyDescent="0.25">
      <c r="F409" s="11"/>
      <c r="G409"/>
    </row>
    <row r="410" spans="6:7" x14ac:dyDescent="0.25">
      <c r="F410" s="11"/>
      <c r="G410"/>
    </row>
    <row r="411" spans="6:7" x14ac:dyDescent="0.25">
      <c r="F411" s="11"/>
      <c r="G411"/>
    </row>
    <row r="412" spans="6:7" x14ac:dyDescent="0.25">
      <c r="F412" s="11"/>
      <c r="G412"/>
    </row>
    <row r="413" spans="6:7" x14ac:dyDescent="0.25">
      <c r="F413" s="11"/>
      <c r="G413"/>
    </row>
    <row r="414" spans="6:7" x14ac:dyDescent="0.25">
      <c r="F414" s="11"/>
      <c r="G414"/>
    </row>
    <row r="415" spans="6:7" x14ac:dyDescent="0.25">
      <c r="F415" s="11"/>
      <c r="G415"/>
    </row>
    <row r="416" spans="6:7" x14ac:dyDescent="0.25">
      <c r="F416" s="11"/>
      <c r="G416"/>
    </row>
    <row r="417" spans="6:7" x14ac:dyDescent="0.25">
      <c r="F417" s="11"/>
      <c r="G417"/>
    </row>
    <row r="418" spans="6:7" x14ac:dyDescent="0.25">
      <c r="F418" s="11"/>
      <c r="G418"/>
    </row>
    <row r="419" spans="6:7" x14ac:dyDescent="0.25">
      <c r="F419" s="11"/>
      <c r="G419"/>
    </row>
    <row r="420" spans="6:7" x14ac:dyDescent="0.25">
      <c r="F420" s="11"/>
      <c r="G420"/>
    </row>
    <row r="421" spans="6:7" x14ac:dyDescent="0.25">
      <c r="F421" s="11"/>
      <c r="G421"/>
    </row>
    <row r="422" spans="6:7" x14ac:dyDescent="0.25">
      <c r="F422" s="11"/>
      <c r="G422"/>
    </row>
    <row r="423" spans="6:7" x14ac:dyDescent="0.25">
      <c r="F423" s="11"/>
      <c r="G423"/>
    </row>
    <row r="424" spans="6:7" x14ac:dyDescent="0.25">
      <c r="F424" s="11"/>
      <c r="G424"/>
    </row>
    <row r="425" spans="6:7" x14ac:dyDescent="0.25">
      <c r="F425" s="11"/>
      <c r="G425"/>
    </row>
    <row r="426" spans="6:7" x14ac:dyDescent="0.25">
      <c r="F426" s="11"/>
      <c r="G426"/>
    </row>
    <row r="427" spans="6:7" x14ac:dyDescent="0.25">
      <c r="F427" s="11"/>
      <c r="G427"/>
    </row>
    <row r="428" spans="6:7" x14ac:dyDescent="0.25">
      <c r="F428" s="11"/>
      <c r="G428"/>
    </row>
    <row r="429" spans="6:7" x14ac:dyDescent="0.25">
      <c r="F429" s="11"/>
      <c r="G429"/>
    </row>
    <row r="430" spans="6:7" x14ac:dyDescent="0.25">
      <c r="F430" s="11"/>
      <c r="G430"/>
    </row>
    <row r="431" spans="6:7" x14ac:dyDescent="0.25">
      <c r="F431" s="11"/>
      <c r="G431"/>
    </row>
    <row r="432" spans="6:7" x14ac:dyDescent="0.25">
      <c r="F432" s="11"/>
      <c r="G432"/>
    </row>
    <row r="433" spans="6:7" x14ac:dyDescent="0.25">
      <c r="F433" s="11"/>
      <c r="G433"/>
    </row>
    <row r="434" spans="6:7" x14ac:dyDescent="0.25">
      <c r="F434" s="11"/>
      <c r="G434"/>
    </row>
    <row r="435" spans="6:7" x14ac:dyDescent="0.25">
      <c r="F435" s="11"/>
      <c r="G435"/>
    </row>
    <row r="436" spans="6:7" x14ac:dyDescent="0.25">
      <c r="F436" s="11"/>
      <c r="G436"/>
    </row>
    <row r="437" spans="6:7" x14ac:dyDescent="0.25">
      <c r="F437" s="11"/>
      <c r="G437"/>
    </row>
    <row r="438" spans="6:7" x14ac:dyDescent="0.25">
      <c r="F438" s="11"/>
      <c r="G438"/>
    </row>
    <row r="439" spans="6:7" x14ac:dyDescent="0.25">
      <c r="F439" s="11"/>
      <c r="G439"/>
    </row>
    <row r="440" spans="6:7" x14ac:dyDescent="0.25">
      <c r="F440" s="11"/>
      <c r="G440"/>
    </row>
    <row r="441" spans="6:7" x14ac:dyDescent="0.25">
      <c r="F441" s="11"/>
      <c r="G441"/>
    </row>
    <row r="442" spans="6:7" x14ac:dyDescent="0.25">
      <c r="F442" s="11"/>
      <c r="G442"/>
    </row>
    <row r="443" spans="6:7" x14ac:dyDescent="0.25">
      <c r="F443" s="11"/>
      <c r="G443"/>
    </row>
    <row r="444" spans="6:7" x14ac:dyDescent="0.25">
      <c r="F444" s="11"/>
      <c r="G444"/>
    </row>
    <row r="445" spans="6:7" x14ac:dyDescent="0.25">
      <c r="F445" s="11"/>
      <c r="G445"/>
    </row>
    <row r="446" spans="6:7" x14ac:dyDescent="0.25">
      <c r="F446" s="11"/>
      <c r="G446"/>
    </row>
    <row r="447" spans="6:7" x14ac:dyDescent="0.25">
      <c r="F447" s="11"/>
      <c r="G447"/>
    </row>
    <row r="448" spans="6:7" x14ac:dyDescent="0.25">
      <c r="F448" s="11"/>
      <c r="G448"/>
    </row>
    <row r="449" spans="6:7" x14ac:dyDescent="0.25">
      <c r="F449" s="11"/>
      <c r="G449"/>
    </row>
    <row r="450" spans="6:7" x14ac:dyDescent="0.25">
      <c r="F450" s="11"/>
      <c r="G450"/>
    </row>
    <row r="451" spans="6:7" x14ac:dyDescent="0.25">
      <c r="F451" s="11"/>
      <c r="G451"/>
    </row>
    <row r="452" spans="6:7" x14ac:dyDescent="0.25">
      <c r="F452" s="11"/>
      <c r="G452"/>
    </row>
    <row r="453" spans="6:7" x14ac:dyDescent="0.25">
      <c r="F453" s="11"/>
      <c r="G453"/>
    </row>
    <row r="454" spans="6:7" x14ac:dyDescent="0.25">
      <c r="F454" s="11"/>
      <c r="G454"/>
    </row>
    <row r="455" spans="6:7" x14ac:dyDescent="0.25">
      <c r="F455" s="11"/>
      <c r="G455"/>
    </row>
    <row r="456" spans="6:7" x14ac:dyDescent="0.25">
      <c r="F456" s="11"/>
      <c r="G456"/>
    </row>
    <row r="457" spans="6:7" x14ac:dyDescent="0.25">
      <c r="F457" s="11"/>
      <c r="G457"/>
    </row>
    <row r="458" spans="6:7" x14ac:dyDescent="0.25">
      <c r="F458" s="11"/>
      <c r="G458"/>
    </row>
    <row r="459" spans="6:7" x14ac:dyDescent="0.25">
      <c r="F459" s="11"/>
      <c r="G459"/>
    </row>
    <row r="460" spans="6:7" x14ac:dyDescent="0.25">
      <c r="F460" s="11"/>
      <c r="G460"/>
    </row>
    <row r="461" spans="6:7" x14ac:dyDescent="0.25">
      <c r="F461" s="11"/>
      <c r="G461"/>
    </row>
    <row r="462" spans="6:7" x14ac:dyDescent="0.25">
      <c r="F462" s="11"/>
      <c r="G462"/>
    </row>
    <row r="463" spans="6:7" x14ac:dyDescent="0.25">
      <c r="F463" s="11"/>
      <c r="G463"/>
    </row>
    <row r="464" spans="6:7" x14ac:dyDescent="0.25">
      <c r="F464" s="11"/>
      <c r="G464"/>
    </row>
    <row r="465" spans="6:7" x14ac:dyDescent="0.25">
      <c r="F465" s="11"/>
      <c r="G465"/>
    </row>
    <row r="466" spans="6:7" x14ac:dyDescent="0.25">
      <c r="F466" s="11"/>
      <c r="G466"/>
    </row>
    <row r="467" spans="6:7" x14ac:dyDescent="0.25">
      <c r="F467" s="11"/>
      <c r="G467"/>
    </row>
    <row r="468" spans="6:7" x14ac:dyDescent="0.25">
      <c r="F468" s="11"/>
      <c r="G468"/>
    </row>
    <row r="469" spans="6:7" x14ac:dyDescent="0.25">
      <c r="F469" s="11"/>
      <c r="G469"/>
    </row>
    <row r="470" spans="6:7" x14ac:dyDescent="0.25">
      <c r="F470" s="11"/>
      <c r="G470"/>
    </row>
    <row r="471" spans="6:7" x14ac:dyDescent="0.25">
      <c r="F471" s="11"/>
      <c r="G471"/>
    </row>
    <row r="472" spans="6:7" x14ac:dyDescent="0.25">
      <c r="F472" s="11"/>
      <c r="G472"/>
    </row>
    <row r="473" spans="6:7" x14ac:dyDescent="0.25">
      <c r="F473" s="11"/>
      <c r="G473"/>
    </row>
    <row r="474" spans="6:7" x14ac:dyDescent="0.25">
      <c r="F474" s="11"/>
      <c r="G474"/>
    </row>
    <row r="475" spans="6:7" x14ac:dyDescent="0.25">
      <c r="F475" s="11"/>
      <c r="G475"/>
    </row>
    <row r="476" spans="6:7" x14ac:dyDescent="0.25">
      <c r="F476" s="11"/>
      <c r="G476"/>
    </row>
    <row r="477" spans="6:7" x14ac:dyDescent="0.25">
      <c r="F477" s="11"/>
      <c r="G477"/>
    </row>
    <row r="478" spans="6:7" x14ac:dyDescent="0.25">
      <c r="F478" s="11"/>
      <c r="G478"/>
    </row>
    <row r="479" spans="6:7" x14ac:dyDescent="0.25">
      <c r="F479" s="11"/>
      <c r="G479"/>
    </row>
    <row r="480" spans="6:7" x14ac:dyDescent="0.25">
      <c r="F480" s="11"/>
      <c r="G480"/>
    </row>
    <row r="481" spans="6:7" x14ac:dyDescent="0.25">
      <c r="F481" s="11"/>
      <c r="G481"/>
    </row>
    <row r="482" spans="6:7" x14ac:dyDescent="0.25">
      <c r="F482" s="11"/>
      <c r="G482"/>
    </row>
    <row r="483" spans="6:7" x14ac:dyDescent="0.25">
      <c r="F483" s="11"/>
      <c r="G483"/>
    </row>
    <row r="484" spans="6:7" x14ac:dyDescent="0.25">
      <c r="F484" s="11"/>
      <c r="G484"/>
    </row>
    <row r="485" spans="6:7" x14ac:dyDescent="0.25">
      <c r="F485" s="11"/>
      <c r="G485"/>
    </row>
    <row r="486" spans="6:7" x14ac:dyDescent="0.25">
      <c r="F486" s="11"/>
      <c r="G486"/>
    </row>
    <row r="487" spans="6:7" x14ac:dyDescent="0.25">
      <c r="F487" s="11"/>
      <c r="G487"/>
    </row>
    <row r="488" spans="6:7" x14ac:dyDescent="0.25">
      <c r="F488" s="11"/>
      <c r="G488"/>
    </row>
    <row r="489" spans="6:7" x14ac:dyDescent="0.25">
      <c r="F489" s="11"/>
      <c r="G489"/>
    </row>
    <row r="490" spans="6:7" x14ac:dyDescent="0.25">
      <c r="F490" s="11"/>
      <c r="G490"/>
    </row>
    <row r="491" spans="6:7" x14ac:dyDescent="0.25">
      <c r="F491" s="11"/>
      <c r="G491"/>
    </row>
    <row r="492" spans="6:7" x14ac:dyDescent="0.25">
      <c r="F492" s="11"/>
      <c r="G492"/>
    </row>
    <row r="493" spans="6:7" x14ac:dyDescent="0.25">
      <c r="F493" s="11"/>
      <c r="G493"/>
    </row>
    <row r="494" spans="6:7" x14ac:dyDescent="0.25">
      <c r="F494" s="11"/>
      <c r="G494"/>
    </row>
    <row r="495" spans="6:7" x14ac:dyDescent="0.25">
      <c r="F495" s="11"/>
      <c r="G495"/>
    </row>
    <row r="496" spans="6:7" x14ac:dyDescent="0.25">
      <c r="F496" s="11"/>
      <c r="G496"/>
    </row>
    <row r="497" spans="6:7" x14ac:dyDescent="0.25">
      <c r="F497" s="11"/>
      <c r="G497"/>
    </row>
    <row r="498" spans="6:7" x14ac:dyDescent="0.25">
      <c r="F498" s="11"/>
      <c r="G498"/>
    </row>
    <row r="499" spans="6:7" x14ac:dyDescent="0.25">
      <c r="F499" s="11"/>
      <c r="G499"/>
    </row>
    <row r="500" spans="6:7" x14ac:dyDescent="0.25">
      <c r="F500" s="11"/>
      <c r="G500"/>
    </row>
    <row r="501" spans="6:7" x14ac:dyDescent="0.25">
      <c r="F501" s="11"/>
      <c r="G501"/>
    </row>
    <row r="502" spans="6:7" x14ac:dyDescent="0.25">
      <c r="F502" s="11"/>
      <c r="G502"/>
    </row>
    <row r="503" spans="6:7" x14ac:dyDescent="0.25">
      <c r="F503" s="11"/>
      <c r="G503"/>
    </row>
    <row r="504" spans="6:7" x14ac:dyDescent="0.25">
      <c r="F504" s="11"/>
      <c r="G504"/>
    </row>
    <row r="505" spans="6:7" x14ac:dyDescent="0.25">
      <c r="F505" s="11"/>
      <c r="G505"/>
    </row>
    <row r="506" spans="6:7" x14ac:dyDescent="0.25">
      <c r="F506" s="11"/>
      <c r="G506"/>
    </row>
    <row r="507" spans="6:7" x14ac:dyDescent="0.25">
      <c r="F507" s="11"/>
      <c r="G507"/>
    </row>
    <row r="508" spans="6:7" x14ac:dyDescent="0.25">
      <c r="F508" s="11"/>
      <c r="G508"/>
    </row>
    <row r="509" spans="6:7" x14ac:dyDescent="0.25">
      <c r="F509" s="11"/>
      <c r="G509"/>
    </row>
    <row r="510" spans="6:7" x14ac:dyDescent="0.25">
      <c r="F510" s="11"/>
      <c r="G510"/>
    </row>
    <row r="511" spans="6:7" x14ac:dyDescent="0.25">
      <c r="F511" s="11"/>
      <c r="G511"/>
    </row>
    <row r="512" spans="6:7" x14ac:dyDescent="0.25">
      <c r="F512" s="11"/>
      <c r="G512"/>
    </row>
    <row r="513" spans="6:7" x14ac:dyDescent="0.25">
      <c r="F513" s="11"/>
      <c r="G513"/>
    </row>
    <row r="514" spans="6:7" x14ac:dyDescent="0.25">
      <c r="F514" s="11"/>
      <c r="G514"/>
    </row>
    <row r="515" spans="6:7" x14ac:dyDescent="0.25">
      <c r="F515" s="11"/>
      <c r="G515"/>
    </row>
    <row r="516" spans="6:7" x14ac:dyDescent="0.25">
      <c r="F516" s="11"/>
      <c r="G516"/>
    </row>
    <row r="517" spans="6:7" x14ac:dyDescent="0.25">
      <c r="F517" s="11"/>
      <c r="G517"/>
    </row>
    <row r="518" spans="6:7" x14ac:dyDescent="0.25">
      <c r="F518" s="11"/>
      <c r="G518"/>
    </row>
    <row r="519" spans="6:7" x14ac:dyDescent="0.25">
      <c r="F519" s="11"/>
      <c r="G519"/>
    </row>
    <row r="520" spans="6:7" x14ac:dyDescent="0.25">
      <c r="F520" s="11"/>
      <c r="G520"/>
    </row>
    <row r="521" spans="6:7" x14ac:dyDescent="0.25">
      <c r="F521" s="11"/>
      <c r="G521"/>
    </row>
    <row r="522" spans="6:7" x14ac:dyDescent="0.25">
      <c r="F522" s="11"/>
      <c r="G522"/>
    </row>
    <row r="523" spans="6:7" x14ac:dyDescent="0.25">
      <c r="F523" s="11"/>
      <c r="G523"/>
    </row>
    <row r="524" spans="6:7" x14ac:dyDescent="0.25">
      <c r="F524" s="11"/>
      <c r="G524"/>
    </row>
    <row r="525" spans="6:7" x14ac:dyDescent="0.25">
      <c r="F525" s="11"/>
      <c r="G525"/>
    </row>
    <row r="526" spans="6:7" x14ac:dyDescent="0.25">
      <c r="F526" s="11"/>
      <c r="G526"/>
    </row>
    <row r="527" spans="6:7" x14ac:dyDescent="0.25">
      <c r="F527" s="11"/>
      <c r="G527"/>
    </row>
    <row r="528" spans="6:7" x14ac:dyDescent="0.25">
      <c r="F528" s="11"/>
      <c r="G528"/>
    </row>
    <row r="529" spans="6:7" x14ac:dyDescent="0.25">
      <c r="F529" s="11"/>
      <c r="G529"/>
    </row>
    <row r="530" spans="6:7" x14ac:dyDescent="0.25">
      <c r="F530" s="11"/>
      <c r="G530"/>
    </row>
    <row r="531" spans="6:7" x14ac:dyDescent="0.25">
      <c r="F531" s="11"/>
      <c r="G531"/>
    </row>
    <row r="532" spans="6:7" x14ac:dyDescent="0.25">
      <c r="F532" s="11"/>
      <c r="G532"/>
    </row>
    <row r="533" spans="6:7" x14ac:dyDescent="0.25">
      <c r="F533" s="11"/>
      <c r="G533"/>
    </row>
    <row r="534" spans="6:7" x14ac:dyDescent="0.25">
      <c r="F534" s="11"/>
      <c r="G534"/>
    </row>
    <row r="535" spans="6:7" x14ac:dyDescent="0.25">
      <c r="F535" s="11"/>
      <c r="G535"/>
    </row>
    <row r="536" spans="6:7" x14ac:dyDescent="0.25">
      <c r="F536" s="11"/>
      <c r="G536"/>
    </row>
    <row r="537" spans="6:7" x14ac:dyDescent="0.25">
      <c r="F537" s="11"/>
      <c r="G537"/>
    </row>
    <row r="538" spans="6:7" x14ac:dyDescent="0.25">
      <c r="F538" s="11"/>
      <c r="G538"/>
    </row>
    <row r="539" spans="6:7" x14ac:dyDescent="0.25">
      <c r="F539" s="11"/>
      <c r="G539"/>
    </row>
    <row r="540" spans="6:7" x14ac:dyDescent="0.25">
      <c r="F540" s="11"/>
      <c r="G540"/>
    </row>
    <row r="541" spans="6:7" x14ac:dyDescent="0.25">
      <c r="F541" s="11"/>
      <c r="G541"/>
    </row>
    <row r="542" spans="6:7" x14ac:dyDescent="0.25">
      <c r="F542" s="11"/>
      <c r="G542"/>
    </row>
    <row r="543" spans="6:7" x14ac:dyDescent="0.25">
      <c r="F543" s="11"/>
      <c r="G543"/>
    </row>
    <row r="544" spans="6:7" x14ac:dyDescent="0.25">
      <c r="F544" s="11"/>
      <c r="G544"/>
    </row>
    <row r="545" spans="6:7" x14ac:dyDescent="0.25">
      <c r="F545" s="11"/>
      <c r="G545"/>
    </row>
    <row r="546" spans="6:7" x14ac:dyDescent="0.25">
      <c r="F546" s="11"/>
      <c r="G546"/>
    </row>
    <row r="547" spans="6:7" x14ac:dyDescent="0.25">
      <c r="F547" s="11"/>
      <c r="G547"/>
    </row>
    <row r="548" spans="6:7" x14ac:dyDescent="0.25">
      <c r="F548" s="11"/>
      <c r="G548"/>
    </row>
    <row r="549" spans="6:7" x14ac:dyDescent="0.25">
      <c r="F549" s="11"/>
      <c r="G549"/>
    </row>
    <row r="550" spans="6:7" x14ac:dyDescent="0.25">
      <c r="F550" s="11"/>
      <c r="G550"/>
    </row>
    <row r="551" spans="6:7" x14ac:dyDescent="0.25">
      <c r="F551" s="11"/>
      <c r="G551"/>
    </row>
    <row r="552" spans="6:7" x14ac:dyDescent="0.25">
      <c r="F552" s="11"/>
      <c r="G552"/>
    </row>
    <row r="553" spans="6:7" x14ac:dyDescent="0.25">
      <c r="F553" s="11"/>
      <c r="G553"/>
    </row>
    <row r="554" spans="6:7" x14ac:dyDescent="0.25">
      <c r="F554" s="11"/>
      <c r="G554"/>
    </row>
    <row r="555" spans="6:7" x14ac:dyDescent="0.25">
      <c r="F555" s="11"/>
      <c r="G555"/>
    </row>
    <row r="556" spans="6:7" x14ac:dyDescent="0.25">
      <c r="F556" s="11"/>
      <c r="G556"/>
    </row>
    <row r="557" spans="6:7" x14ac:dyDescent="0.25">
      <c r="F557" s="11"/>
      <c r="G557"/>
    </row>
    <row r="558" spans="6:7" x14ac:dyDescent="0.25">
      <c r="F558" s="11"/>
      <c r="G558"/>
    </row>
    <row r="559" spans="6:7" x14ac:dyDescent="0.25">
      <c r="F559" s="11"/>
      <c r="G559"/>
    </row>
    <row r="560" spans="6:7" x14ac:dyDescent="0.25">
      <c r="F560" s="11"/>
      <c r="G560"/>
    </row>
    <row r="561" spans="6:7" x14ac:dyDescent="0.25">
      <c r="F561" s="11"/>
      <c r="G561"/>
    </row>
    <row r="562" spans="6:7" x14ac:dyDescent="0.25">
      <c r="F562" s="11"/>
      <c r="G562"/>
    </row>
    <row r="563" spans="6:7" x14ac:dyDescent="0.25">
      <c r="F563" s="11"/>
      <c r="G563"/>
    </row>
    <row r="564" spans="6:7" x14ac:dyDescent="0.25">
      <c r="F564" s="11"/>
      <c r="G564"/>
    </row>
    <row r="565" spans="6:7" x14ac:dyDescent="0.25">
      <c r="F565" s="11"/>
      <c r="G565"/>
    </row>
    <row r="566" spans="6:7" x14ac:dyDescent="0.25">
      <c r="F566" s="11"/>
      <c r="G566"/>
    </row>
    <row r="567" spans="6:7" x14ac:dyDescent="0.25">
      <c r="F567" s="11"/>
      <c r="G567"/>
    </row>
    <row r="568" spans="6:7" x14ac:dyDescent="0.25">
      <c r="F568" s="11"/>
      <c r="G568"/>
    </row>
    <row r="569" spans="6:7" x14ac:dyDescent="0.25">
      <c r="F569" s="11"/>
      <c r="G569"/>
    </row>
    <row r="570" spans="6:7" x14ac:dyDescent="0.25">
      <c r="F570" s="11"/>
      <c r="G570"/>
    </row>
    <row r="571" spans="6:7" x14ac:dyDescent="0.25">
      <c r="F571" s="11"/>
      <c r="G571"/>
    </row>
    <row r="572" spans="6:7" x14ac:dyDescent="0.25">
      <c r="F572" s="11"/>
      <c r="G572"/>
    </row>
    <row r="573" spans="6:7" x14ac:dyDescent="0.25">
      <c r="F573" s="11"/>
      <c r="G573"/>
    </row>
    <row r="574" spans="6:7" x14ac:dyDescent="0.25">
      <c r="F574" s="11"/>
      <c r="G574"/>
    </row>
    <row r="575" spans="6:7" x14ac:dyDescent="0.25">
      <c r="F575" s="11"/>
      <c r="G575"/>
    </row>
    <row r="576" spans="6:7" x14ac:dyDescent="0.25">
      <c r="F576" s="11"/>
      <c r="G576"/>
    </row>
    <row r="577" spans="6:7" x14ac:dyDescent="0.25">
      <c r="F577" s="11"/>
      <c r="G577"/>
    </row>
    <row r="578" spans="6:7" x14ac:dyDescent="0.25">
      <c r="F578" s="11"/>
      <c r="G578"/>
    </row>
    <row r="579" spans="6:7" x14ac:dyDescent="0.25">
      <c r="F579" s="11"/>
      <c r="G579"/>
    </row>
    <row r="580" spans="6:7" x14ac:dyDescent="0.25">
      <c r="F580" s="11"/>
      <c r="G580"/>
    </row>
    <row r="581" spans="6:7" x14ac:dyDescent="0.25">
      <c r="F581" s="11"/>
      <c r="G581"/>
    </row>
    <row r="582" spans="6:7" x14ac:dyDescent="0.25">
      <c r="F582" s="11"/>
      <c r="G582"/>
    </row>
    <row r="583" spans="6:7" x14ac:dyDescent="0.25">
      <c r="F583" s="11"/>
      <c r="G583"/>
    </row>
    <row r="584" spans="6:7" x14ac:dyDescent="0.25">
      <c r="F584" s="11"/>
      <c r="G584"/>
    </row>
    <row r="585" spans="6:7" x14ac:dyDescent="0.25">
      <c r="F585" s="11"/>
      <c r="G585"/>
    </row>
    <row r="586" spans="6:7" x14ac:dyDescent="0.25">
      <c r="F586" s="11"/>
      <c r="G586"/>
    </row>
    <row r="587" spans="6:7" x14ac:dyDescent="0.25">
      <c r="F587" s="11"/>
      <c r="G587"/>
    </row>
    <row r="588" spans="6:7" x14ac:dyDescent="0.25">
      <c r="F588" s="11"/>
      <c r="G588"/>
    </row>
    <row r="589" spans="6:7" x14ac:dyDescent="0.25">
      <c r="F589" s="11"/>
      <c r="G589"/>
    </row>
    <row r="590" spans="6:7" x14ac:dyDescent="0.25">
      <c r="F590" s="11"/>
      <c r="G590"/>
    </row>
    <row r="591" spans="6:7" x14ac:dyDescent="0.25">
      <c r="F591" s="11"/>
      <c r="G591"/>
    </row>
    <row r="592" spans="6:7" x14ac:dyDescent="0.25">
      <c r="F592" s="11"/>
      <c r="G592"/>
    </row>
    <row r="593" spans="6:7" x14ac:dyDescent="0.25">
      <c r="F593" s="11"/>
      <c r="G593"/>
    </row>
    <row r="594" spans="6:7" x14ac:dyDescent="0.25">
      <c r="F594" s="11"/>
      <c r="G594"/>
    </row>
    <row r="595" spans="6:7" x14ac:dyDescent="0.25">
      <c r="F595" s="11"/>
      <c r="G595"/>
    </row>
    <row r="596" spans="6:7" x14ac:dyDescent="0.25">
      <c r="F596" s="11"/>
      <c r="G596"/>
    </row>
    <row r="597" spans="6:7" x14ac:dyDescent="0.25">
      <c r="F597" s="11"/>
      <c r="G597"/>
    </row>
    <row r="598" spans="6:7" x14ac:dyDescent="0.25">
      <c r="F598" s="11"/>
      <c r="G598"/>
    </row>
    <row r="599" spans="6:7" x14ac:dyDescent="0.25">
      <c r="F599" s="11"/>
      <c r="G599"/>
    </row>
    <row r="600" spans="6:7" x14ac:dyDescent="0.25">
      <c r="F600" s="11"/>
      <c r="G600"/>
    </row>
    <row r="601" spans="6:7" x14ac:dyDescent="0.25">
      <c r="F601" s="11"/>
      <c r="G601"/>
    </row>
    <row r="602" spans="6:7" x14ac:dyDescent="0.25">
      <c r="F602" s="11"/>
      <c r="G602"/>
    </row>
    <row r="603" spans="6:7" x14ac:dyDescent="0.25">
      <c r="F603" s="11"/>
      <c r="G603"/>
    </row>
    <row r="604" spans="6:7" x14ac:dyDescent="0.25">
      <c r="F604" s="11"/>
      <c r="G604"/>
    </row>
    <row r="605" spans="6:7" x14ac:dyDescent="0.25">
      <c r="F605" s="11"/>
      <c r="G605"/>
    </row>
    <row r="606" spans="6:7" x14ac:dyDescent="0.25">
      <c r="F606" s="11"/>
      <c r="G606"/>
    </row>
    <row r="607" spans="6:7" x14ac:dyDescent="0.25">
      <c r="F607" s="11"/>
      <c r="G607"/>
    </row>
    <row r="608" spans="6:7" x14ac:dyDescent="0.25">
      <c r="F608" s="11"/>
      <c r="G608"/>
    </row>
    <row r="609" spans="6:7" x14ac:dyDescent="0.25">
      <c r="F609" s="11"/>
      <c r="G609"/>
    </row>
    <row r="610" spans="6:7" x14ac:dyDescent="0.25">
      <c r="F610" s="11"/>
      <c r="G610"/>
    </row>
    <row r="611" spans="6:7" x14ac:dyDescent="0.25">
      <c r="F611" s="11"/>
      <c r="G611"/>
    </row>
    <row r="612" spans="6:7" x14ac:dyDescent="0.25">
      <c r="F612" s="11"/>
      <c r="G612"/>
    </row>
    <row r="613" spans="6:7" x14ac:dyDescent="0.25">
      <c r="F613" s="11"/>
      <c r="G613"/>
    </row>
    <row r="614" spans="6:7" x14ac:dyDescent="0.25">
      <c r="F614" s="11"/>
      <c r="G614"/>
    </row>
    <row r="615" spans="6:7" x14ac:dyDescent="0.25">
      <c r="F615" s="11"/>
      <c r="G615"/>
    </row>
    <row r="616" spans="6:7" x14ac:dyDescent="0.25">
      <c r="F616" s="11"/>
      <c r="G616"/>
    </row>
    <row r="617" spans="6:7" x14ac:dyDescent="0.25">
      <c r="F617" s="11"/>
      <c r="G617"/>
    </row>
    <row r="618" spans="6:7" x14ac:dyDescent="0.25">
      <c r="F618" s="11"/>
      <c r="G618"/>
    </row>
    <row r="619" spans="6:7" x14ac:dyDescent="0.25">
      <c r="F619" s="11"/>
      <c r="G619"/>
    </row>
    <row r="620" spans="6:7" x14ac:dyDescent="0.25">
      <c r="F620" s="11"/>
      <c r="G620"/>
    </row>
    <row r="621" spans="6:7" x14ac:dyDescent="0.25">
      <c r="F621" s="11"/>
      <c r="G621"/>
    </row>
    <row r="622" spans="6:7" x14ac:dyDescent="0.25">
      <c r="F622" s="11"/>
      <c r="G622"/>
    </row>
    <row r="623" spans="6:7" x14ac:dyDescent="0.25">
      <c r="F623" s="11"/>
      <c r="G623"/>
    </row>
    <row r="624" spans="6:7" x14ac:dyDescent="0.25">
      <c r="F624" s="11"/>
      <c r="G624"/>
    </row>
    <row r="625" spans="6:7" x14ac:dyDescent="0.25">
      <c r="F625" s="11"/>
      <c r="G625"/>
    </row>
    <row r="626" spans="6:7" x14ac:dyDescent="0.25">
      <c r="F626" s="11"/>
      <c r="G626"/>
    </row>
    <row r="627" spans="6:7" x14ac:dyDescent="0.25">
      <c r="F627" s="11"/>
      <c r="G627"/>
    </row>
    <row r="628" spans="6:7" x14ac:dyDescent="0.25">
      <c r="F628" s="11"/>
      <c r="G628"/>
    </row>
    <row r="629" spans="6:7" x14ac:dyDescent="0.25">
      <c r="F629" s="11"/>
      <c r="G629"/>
    </row>
    <row r="630" spans="6:7" x14ac:dyDescent="0.25">
      <c r="F630" s="11"/>
      <c r="G630"/>
    </row>
    <row r="631" spans="6:7" x14ac:dyDescent="0.25">
      <c r="F631" s="11"/>
      <c r="G631"/>
    </row>
    <row r="632" spans="6:7" x14ac:dyDescent="0.25">
      <c r="F632" s="11"/>
      <c r="G632"/>
    </row>
    <row r="633" spans="6:7" x14ac:dyDescent="0.25">
      <c r="F633" s="11"/>
      <c r="G633"/>
    </row>
    <row r="634" spans="6:7" x14ac:dyDescent="0.25">
      <c r="F634" s="11"/>
      <c r="G634"/>
    </row>
    <row r="635" spans="6:7" x14ac:dyDescent="0.25">
      <c r="F635" s="11"/>
      <c r="G635"/>
    </row>
    <row r="636" spans="6:7" x14ac:dyDescent="0.25">
      <c r="F636" s="11"/>
      <c r="G636"/>
    </row>
    <row r="637" spans="6:7" x14ac:dyDescent="0.25">
      <c r="F637" s="11"/>
      <c r="G637"/>
    </row>
    <row r="638" spans="6:7" x14ac:dyDescent="0.25">
      <c r="F638" s="11"/>
      <c r="G638"/>
    </row>
    <row r="639" spans="6:7" x14ac:dyDescent="0.25">
      <c r="F639" s="11"/>
      <c r="G639"/>
    </row>
    <row r="640" spans="6:7" x14ac:dyDescent="0.25">
      <c r="F640" s="11"/>
      <c r="G640"/>
    </row>
    <row r="641" spans="6:7" x14ac:dyDescent="0.25">
      <c r="F641" s="11"/>
      <c r="G641"/>
    </row>
    <row r="642" spans="6:7" x14ac:dyDescent="0.25">
      <c r="F642" s="11"/>
      <c r="G642"/>
    </row>
    <row r="643" spans="6:7" x14ac:dyDescent="0.25">
      <c r="F643" s="11"/>
      <c r="G643"/>
    </row>
    <row r="644" spans="6:7" x14ac:dyDescent="0.25">
      <c r="F644" s="11"/>
      <c r="G644"/>
    </row>
    <row r="645" spans="6:7" x14ac:dyDescent="0.25">
      <c r="F645" s="11"/>
      <c r="G645"/>
    </row>
    <row r="646" spans="6:7" x14ac:dyDescent="0.25">
      <c r="F646" s="11"/>
      <c r="G646"/>
    </row>
    <row r="647" spans="6:7" x14ac:dyDescent="0.25">
      <c r="F647" s="11"/>
      <c r="G647"/>
    </row>
    <row r="648" spans="6:7" x14ac:dyDescent="0.25">
      <c r="F648" s="11"/>
      <c r="G648"/>
    </row>
    <row r="649" spans="6:7" x14ac:dyDescent="0.25">
      <c r="F649" s="11"/>
      <c r="G649"/>
    </row>
    <row r="650" spans="6:7" x14ac:dyDescent="0.25">
      <c r="F650" s="11"/>
      <c r="G650"/>
    </row>
    <row r="651" spans="6:7" x14ac:dyDescent="0.25">
      <c r="F651" s="11"/>
      <c r="G651"/>
    </row>
    <row r="652" spans="6:7" x14ac:dyDescent="0.25">
      <c r="F652" s="11"/>
      <c r="G652"/>
    </row>
    <row r="653" spans="6:7" x14ac:dyDescent="0.25">
      <c r="F653" s="11"/>
      <c r="G653"/>
    </row>
    <row r="654" spans="6:7" x14ac:dyDescent="0.25">
      <c r="F654" s="11"/>
      <c r="G654"/>
    </row>
    <row r="655" spans="6:7" x14ac:dyDescent="0.25">
      <c r="F655" s="11"/>
      <c r="G655"/>
    </row>
    <row r="656" spans="6:7" x14ac:dyDescent="0.25">
      <c r="F656" s="11"/>
      <c r="G656"/>
    </row>
    <row r="657" spans="6:7" x14ac:dyDescent="0.25">
      <c r="F657" s="11"/>
      <c r="G657"/>
    </row>
    <row r="658" spans="6:7" x14ac:dyDescent="0.25">
      <c r="F658" s="11"/>
      <c r="G658"/>
    </row>
    <row r="659" spans="6:7" x14ac:dyDescent="0.25">
      <c r="F659" s="11"/>
      <c r="G659"/>
    </row>
    <row r="660" spans="6:7" x14ac:dyDescent="0.25">
      <c r="F660" s="11"/>
      <c r="G660"/>
    </row>
    <row r="661" spans="6:7" x14ac:dyDescent="0.25">
      <c r="F661" s="11"/>
      <c r="G661"/>
    </row>
    <row r="662" spans="6:7" x14ac:dyDescent="0.25">
      <c r="F662" s="11"/>
      <c r="G662"/>
    </row>
    <row r="663" spans="6:7" x14ac:dyDescent="0.25">
      <c r="F663" s="11"/>
      <c r="G663"/>
    </row>
    <row r="664" spans="6:7" x14ac:dyDescent="0.25">
      <c r="F664" s="11"/>
      <c r="G664"/>
    </row>
    <row r="665" spans="6:7" x14ac:dyDescent="0.25">
      <c r="F665" s="11"/>
      <c r="G665"/>
    </row>
    <row r="666" spans="6:7" x14ac:dyDescent="0.25">
      <c r="F666" s="11"/>
      <c r="G666"/>
    </row>
    <row r="667" spans="6:7" x14ac:dyDescent="0.25">
      <c r="F667" s="11"/>
      <c r="G667"/>
    </row>
    <row r="668" spans="6:7" x14ac:dyDescent="0.25">
      <c r="F668" s="11"/>
      <c r="G668"/>
    </row>
    <row r="669" spans="6:7" x14ac:dyDescent="0.25">
      <c r="F669" s="11"/>
      <c r="G669"/>
    </row>
    <row r="670" spans="6:7" x14ac:dyDescent="0.25">
      <c r="F670" s="11"/>
      <c r="G670"/>
    </row>
    <row r="671" spans="6:7" x14ac:dyDescent="0.25">
      <c r="F671" s="11"/>
      <c r="G671"/>
    </row>
    <row r="672" spans="6:7" x14ac:dyDescent="0.25">
      <c r="F672" s="11"/>
      <c r="G672"/>
    </row>
    <row r="673" spans="6:7" x14ac:dyDescent="0.25">
      <c r="F673" s="11"/>
      <c r="G673"/>
    </row>
    <row r="674" spans="6:7" x14ac:dyDescent="0.25">
      <c r="F674" s="11"/>
      <c r="G674"/>
    </row>
    <row r="675" spans="6:7" x14ac:dyDescent="0.25">
      <c r="F675" s="11"/>
      <c r="G675"/>
    </row>
    <row r="676" spans="6:7" x14ac:dyDescent="0.25">
      <c r="F676" s="11"/>
      <c r="G676"/>
    </row>
    <row r="677" spans="6:7" x14ac:dyDescent="0.25">
      <c r="F677" s="11"/>
      <c r="G677"/>
    </row>
    <row r="678" spans="6:7" x14ac:dyDescent="0.25">
      <c r="F678" s="11"/>
      <c r="G678"/>
    </row>
    <row r="679" spans="6:7" x14ac:dyDescent="0.25">
      <c r="F679" s="11"/>
      <c r="G679"/>
    </row>
    <row r="680" spans="6:7" x14ac:dyDescent="0.25">
      <c r="F680" s="11"/>
      <c r="G680"/>
    </row>
    <row r="681" spans="6:7" x14ac:dyDescent="0.25">
      <c r="F681" s="11"/>
      <c r="G681"/>
    </row>
    <row r="682" spans="6:7" x14ac:dyDescent="0.25">
      <c r="F682" s="11"/>
      <c r="G682"/>
    </row>
    <row r="683" spans="6:7" x14ac:dyDescent="0.25">
      <c r="F683" s="11"/>
      <c r="G683"/>
    </row>
    <row r="684" spans="6:7" x14ac:dyDescent="0.25">
      <c r="F684" s="11"/>
      <c r="G684"/>
    </row>
    <row r="685" spans="6:7" x14ac:dyDescent="0.25">
      <c r="F685" s="11"/>
      <c r="G685"/>
    </row>
    <row r="686" spans="6:7" x14ac:dyDescent="0.25">
      <c r="F686" s="11"/>
      <c r="G686"/>
    </row>
    <row r="687" spans="6:7" x14ac:dyDescent="0.25">
      <c r="F687" s="11"/>
      <c r="G687"/>
    </row>
    <row r="688" spans="6:7" x14ac:dyDescent="0.25">
      <c r="F688" s="11"/>
      <c r="G688"/>
    </row>
    <row r="689" spans="6:7" x14ac:dyDescent="0.25">
      <c r="F689" s="11"/>
      <c r="G689"/>
    </row>
    <row r="690" spans="6:7" x14ac:dyDescent="0.25">
      <c r="F690" s="11"/>
      <c r="G690"/>
    </row>
    <row r="691" spans="6:7" x14ac:dyDescent="0.25">
      <c r="F691" s="11"/>
      <c r="G691"/>
    </row>
    <row r="692" spans="6:7" x14ac:dyDescent="0.25">
      <c r="F692" s="11"/>
      <c r="G692"/>
    </row>
    <row r="693" spans="6:7" x14ac:dyDescent="0.25">
      <c r="F693" s="11"/>
      <c r="G693"/>
    </row>
    <row r="694" spans="6:7" x14ac:dyDescent="0.25">
      <c r="F694" s="11"/>
      <c r="G694"/>
    </row>
    <row r="695" spans="6:7" x14ac:dyDescent="0.25">
      <c r="F695" s="11"/>
      <c r="G695"/>
    </row>
    <row r="696" spans="6:7" x14ac:dyDescent="0.25">
      <c r="F696" s="11"/>
      <c r="G696"/>
    </row>
    <row r="697" spans="6:7" x14ac:dyDescent="0.25">
      <c r="F697" s="11"/>
      <c r="G697"/>
    </row>
    <row r="698" spans="6:7" x14ac:dyDescent="0.25">
      <c r="F698" s="11"/>
      <c r="G698"/>
    </row>
    <row r="699" spans="6:7" x14ac:dyDescent="0.25">
      <c r="F699" s="11"/>
      <c r="G699"/>
    </row>
    <row r="700" spans="6:7" x14ac:dyDescent="0.25">
      <c r="F700" s="11"/>
      <c r="G700"/>
    </row>
    <row r="701" spans="6:7" x14ac:dyDescent="0.25">
      <c r="F701" s="11"/>
      <c r="G701"/>
    </row>
    <row r="702" spans="6:7" x14ac:dyDescent="0.25">
      <c r="F702" s="11"/>
      <c r="G702"/>
    </row>
    <row r="703" spans="6:7" x14ac:dyDescent="0.25">
      <c r="F703" s="11"/>
      <c r="G703"/>
    </row>
    <row r="704" spans="6:7" x14ac:dyDescent="0.25">
      <c r="F704" s="11"/>
      <c r="G704"/>
    </row>
    <row r="705" spans="6:7" x14ac:dyDescent="0.25">
      <c r="F705" s="11"/>
      <c r="G705"/>
    </row>
    <row r="706" spans="6:7" x14ac:dyDescent="0.25">
      <c r="F706" s="11"/>
      <c r="G706"/>
    </row>
    <row r="707" spans="6:7" x14ac:dyDescent="0.25">
      <c r="F707" s="11"/>
      <c r="G707"/>
    </row>
    <row r="708" spans="6:7" x14ac:dyDescent="0.25">
      <c r="F708" s="11"/>
      <c r="G708"/>
    </row>
    <row r="709" spans="6:7" x14ac:dyDescent="0.25">
      <c r="F709" s="11"/>
      <c r="G709"/>
    </row>
    <row r="710" spans="6:7" x14ac:dyDescent="0.25">
      <c r="F710" s="11"/>
      <c r="G710"/>
    </row>
    <row r="711" spans="6:7" x14ac:dyDescent="0.25">
      <c r="F711" s="11"/>
      <c r="G711"/>
    </row>
    <row r="712" spans="6:7" x14ac:dyDescent="0.25">
      <c r="F712" s="11"/>
      <c r="G712"/>
    </row>
    <row r="713" spans="6:7" x14ac:dyDescent="0.25">
      <c r="F713" s="11"/>
      <c r="G713"/>
    </row>
    <row r="714" spans="6:7" x14ac:dyDescent="0.25">
      <c r="F714" s="11"/>
      <c r="G714"/>
    </row>
    <row r="715" spans="6:7" x14ac:dyDescent="0.25">
      <c r="F715" s="11"/>
      <c r="G715"/>
    </row>
    <row r="716" spans="6:7" x14ac:dyDescent="0.25">
      <c r="F716" s="11"/>
      <c r="G716"/>
    </row>
    <row r="717" spans="6:7" x14ac:dyDescent="0.25">
      <c r="F717" s="11"/>
      <c r="G717"/>
    </row>
    <row r="718" spans="6:7" x14ac:dyDescent="0.25">
      <c r="F718" s="11"/>
      <c r="G718"/>
    </row>
    <row r="719" spans="6:7" x14ac:dyDescent="0.25">
      <c r="F719" s="11"/>
      <c r="G719"/>
    </row>
    <row r="720" spans="6:7" x14ac:dyDescent="0.25">
      <c r="F720" s="11"/>
      <c r="G720"/>
    </row>
    <row r="721" spans="6:7" x14ac:dyDescent="0.25">
      <c r="F721" s="11"/>
      <c r="G721"/>
    </row>
    <row r="722" spans="6:7" x14ac:dyDescent="0.25">
      <c r="F722" s="11"/>
      <c r="G722"/>
    </row>
    <row r="723" spans="6:7" x14ac:dyDescent="0.25">
      <c r="F723" s="11"/>
      <c r="G723"/>
    </row>
    <row r="724" spans="6:7" x14ac:dyDescent="0.25">
      <c r="F724" s="11"/>
      <c r="G724"/>
    </row>
    <row r="725" spans="6:7" x14ac:dyDescent="0.25">
      <c r="F725" s="11"/>
      <c r="G725"/>
    </row>
    <row r="726" spans="6:7" x14ac:dyDescent="0.25">
      <c r="F726" s="11"/>
      <c r="G726"/>
    </row>
    <row r="727" spans="6:7" x14ac:dyDescent="0.25">
      <c r="F727" s="11"/>
      <c r="G727"/>
    </row>
    <row r="728" spans="6:7" x14ac:dyDescent="0.25">
      <c r="F728" s="11"/>
      <c r="G728"/>
    </row>
    <row r="729" spans="6:7" x14ac:dyDescent="0.25">
      <c r="F729" s="11"/>
      <c r="G729"/>
    </row>
    <row r="730" spans="6:7" x14ac:dyDescent="0.25">
      <c r="F730" s="11"/>
      <c r="G730"/>
    </row>
    <row r="731" spans="6:7" x14ac:dyDescent="0.25">
      <c r="F731" s="11"/>
      <c r="G731"/>
    </row>
    <row r="732" spans="6:7" x14ac:dyDescent="0.25">
      <c r="F732" s="11"/>
      <c r="G732"/>
    </row>
    <row r="733" spans="6:7" x14ac:dyDescent="0.25">
      <c r="F733" s="11"/>
      <c r="G733"/>
    </row>
    <row r="734" spans="6:7" x14ac:dyDescent="0.25">
      <c r="F734" s="11"/>
      <c r="G734"/>
    </row>
    <row r="735" spans="6:7" x14ac:dyDescent="0.25">
      <c r="F735" s="11"/>
      <c r="G735"/>
    </row>
    <row r="736" spans="6:7" x14ac:dyDescent="0.25">
      <c r="F736" s="11"/>
      <c r="G736"/>
    </row>
    <row r="737" spans="6:7" x14ac:dyDescent="0.25">
      <c r="F737" s="11"/>
      <c r="G737"/>
    </row>
    <row r="738" spans="6:7" x14ac:dyDescent="0.25">
      <c r="F738" s="11"/>
      <c r="G738"/>
    </row>
    <row r="739" spans="6:7" x14ac:dyDescent="0.25">
      <c r="F739" s="11"/>
      <c r="G739"/>
    </row>
    <row r="740" spans="6:7" x14ac:dyDescent="0.25">
      <c r="F740" s="11"/>
      <c r="G740"/>
    </row>
    <row r="741" spans="6:7" x14ac:dyDescent="0.25">
      <c r="F741" s="11"/>
      <c r="G741"/>
    </row>
    <row r="742" spans="6:7" x14ac:dyDescent="0.25">
      <c r="F742" s="11"/>
      <c r="G742"/>
    </row>
    <row r="743" spans="6:7" x14ac:dyDescent="0.25">
      <c r="F743" s="11"/>
      <c r="G743"/>
    </row>
    <row r="744" spans="6:7" x14ac:dyDescent="0.25">
      <c r="F744" s="11"/>
      <c r="G744"/>
    </row>
    <row r="745" spans="6:7" x14ac:dyDescent="0.25">
      <c r="F745" s="11"/>
      <c r="G745"/>
    </row>
    <row r="746" spans="6:7" x14ac:dyDescent="0.25">
      <c r="F746" s="11"/>
      <c r="G746"/>
    </row>
    <row r="747" spans="6:7" x14ac:dyDescent="0.25">
      <c r="F747" s="11"/>
      <c r="G747"/>
    </row>
    <row r="748" spans="6:7" x14ac:dyDescent="0.25">
      <c r="F748" s="11"/>
      <c r="G748"/>
    </row>
    <row r="749" spans="6:7" x14ac:dyDescent="0.25">
      <c r="F749" s="11"/>
      <c r="G749"/>
    </row>
    <row r="750" spans="6:7" x14ac:dyDescent="0.25">
      <c r="F750" s="11"/>
      <c r="G750"/>
    </row>
    <row r="751" spans="6:7" x14ac:dyDescent="0.25">
      <c r="F751" s="11"/>
      <c r="G751"/>
    </row>
    <row r="752" spans="6:7" x14ac:dyDescent="0.25">
      <c r="F752" s="11"/>
      <c r="G752"/>
    </row>
    <row r="753" spans="6:7" x14ac:dyDescent="0.25">
      <c r="F753" s="11"/>
      <c r="G753"/>
    </row>
    <row r="754" spans="6:7" x14ac:dyDescent="0.25">
      <c r="F754" s="11"/>
      <c r="G754"/>
    </row>
    <row r="755" spans="6:7" x14ac:dyDescent="0.25">
      <c r="F755" s="11"/>
      <c r="G755"/>
    </row>
    <row r="756" spans="6:7" x14ac:dyDescent="0.25">
      <c r="F756" s="11"/>
      <c r="G756"/>
    </row>
    <row r="757" spans="6:7" x14ac:dyDescent="0.25">
      <c r="F757" s="11"/>
      <c r="G757"/>
    </row>
    <row r="758" spans="6:7" x14ac:dyDescent="0.25">
      <c r="F758" s="11"/>
      <c r="G758"/>
    </row>
    <row r="759" spans="6:7" x14ac:dyDescent="0.25">
      <c r="F759" s="11"/>
      <c r="G759"/>
    </row>
    <row r="760" spans="6:7" x14ac:dyDescent="0.25">
      <c r="F760" s="11"/>
      <c r="G760"/>
    </row>
    <row r="761" spans="6:7" x14ac:dyDescent="0.25">
      <c r="F761" s="11"/>
      <c r="G761"/>
    </row>
    <row r="762" spans="6:7" x14ac:dyDescent="0.25">
      <c r="F762" s="11"/>
      <c r="G762"/>
    </row>
    <row r="763" spans="6:7" x14ac:dyDescent="0.25">
      <c r="F763" s="11"/>
      <c r="G763"/>
    </row>
    <row r="764" spans="6:7" x14ac:dyDescent="0.25">
      <c r="F764" s="11"/>
      <c r="G764"/>
    </row>
    <row r="765" spans="6:7" x14ac:dyDescent="0.25">
      <c r="F765" s="11"/>
      <c r="G765"/>
    </row>
    <row r="766" spans="6:7" x14ac:dyDescent="0.25">
      <c r="F766" s="11"/>
      <c r="G766"/>
    </row>
    <row r="767" spans="6:7" x14ac:dyDescent="0.25">
      <c r="F767" s="11"/>
      <c r="G767"/>
    </row>
    <row r="768" spans="6:7" x14ac:dyDescent="0.25">
      <c r="F768" s="11"/>
      <c r="G768"/>
    </row>
    <row r="769" spans="6:7" x14ac:dyDescent="0.25">
      <c r="F769" s="11"/>
      <c r="G769"/>
    </row>
    <row r="770" spans="6:7" x14ac:dyDescent="0.25">
      <c r="F770" s="11"/>
      <c r="G770"/>
    </row>
    <row r="771" spans="6:7" x14ac:dyDescent="0.25">
      <c r="F771" s="11"/>
      <c r="G771"/>
    </row>
    <row r="772" spans="6:7" x14ac:dyDescent="0.25">
      <c r="F772" s="11"/>
      <c r="G772"/>
    </row>
    <row r="773" spans="6:7" x14ac:dyDescent="0.25">
      <c r="F773" s="11"/>
      <c r="G773"/>
    </row>
    <row r="774" spans="6:7" x14ac:dyDescent="0.25">
      <c r="F774" s="11"/>
      <c r="G774"/>
    </row>
    <row r="775" spans="6:7" x14ac:dyDescent="0.25">
      <c r="F775" s="11"/>
      <c r="G775"/>
    </row>
    <row r="776" spans="6:7" x14ac:dyDescent="0.25">
      <c r="F776" s="11"/>
      <c r="G776"/>
    </row>
    <row r="777" spans="6:7" x14ac:dyDescent="0.25">
      <c r="F777" s="11"/>
      <c r="G777"/>
    </row>
    <row r="778" spans="6:7" x14ac:dyDescent="0.25">
      <c r="F778" s="11"/>
      <c r="G778"/>
    </row>
    <row r="779" spans="6:7" x14ac:dyDescent="0.25">
      <c r="F779" s="11"/>
      <c r="G779"/>
    </row>
    <row r="780" spans="6:7" x14ac:dyDescent="0.25">
      <c r="F780" s="11"/>
      <c r="G780"/>
    </row>
    <row r="781" spans="6:7" x14ac:dyDescent="0.25">
      <c r="F781" s="11"/>
      <c r="G781"/>
    </row>
    <row r="782" spans="6:7" x14ac:dyDescent="0.25">
      <c r="F782" s="11"/>
      <c r="G782"/>
    </row>
    <row r="783" spans="6:7" x14ac:dyDescent="0.25">
      <c r="F783" s="11"/>
      <c r="G783"/>
    </row>
    <row r="784" spans="6:7" x14ac:dyDescent="0.25">
      <c r="F784" s="11"/>
      <c r="G784"/>
    </row>
    <row r="785" spans="6:7" x14ac:dyDescent="0.25">
      <c r="F785" s="11"/>
      <c r="G785"/>
    </row>
    <row r="786" spans="6:7" x14ac:dyDescent="0.25">
      <c r="F786" s="11"/>
      <c r="G786"/>
    </row>
    <row r="787" spans="6:7" x14ac:dyDescent="0.25">
      <c r="F787" s="11"/>
      <c r="G787"/>
    </row>
    <row r="788" spans="6:7" x14ac:dyDescent="0.25">
      <c r="F788" s="11"/>
      <c r="G788"/>
    </row>
    <row r="789" spans="6:7" x14ac:dyDescent="0.25">
      <c r="F789" s="11"/>
      <c r="G789"/>
    </row>
    <row r="790" spans="6:7" x14ac:dyDescent="0.25">
      <c r="F790" s="11"/>
      <c r="G790"/>
    </row>
    <row r="791" spans="6:7" x14ac:dyDescent="0.25">
      <c r="F791" s="11"/>
      <c r="G791"/>
    </row>
    <row r="792" spans="6:7" x14ac:dyDescent="0.25">
      <c r="F792" s="11"/>
      <c r="G792"/>
    </row>
    <row r="793" spans="6:7" x14ac:dyDescent="0.25">
      <c r="F793" s="11"/>
      <c r="G793"/>
    </row>
    <row r="794" spans="6:7" x14ac:dyDescent="0.25">
      <c r="F794" s="11"/>
      <c r="G794"/>
    </row>
    <row r="795" spans="6:7" x14ac:dyDescent="0.25">
      <c r="F795" s="11"/>
      <c r="G795"/>
    </row>
    <row r="796" spans="6:7" x14ac:dyDescent="0.25">
      <c r="F796" s="11"/>
      <c r="G796"/>
    </row>
    <row r="797" spans="6:7" x14ac:dyDescent="0.25">
      <c r="F797" s="11"/>
      <c r="G797"/>
    </row>
    <row r="798" spans="6:7" x14ac:dyDescent="0.25">
      <c r="F798" s="11"/>
      <c r="G798"/>
    </row>
    <row r="799" spans="6:7" x14ac:dyDescent="0.25">
      <c r="F799" s="11"/>
      <c r="G799"/>
    </row>
    <row r="800" spans="6:7" x14ac:dyDescent="0.25">
      <c r="F800" s="11"/>
      <c r="G800"/>
    </row>
    <row r="801" spans="6:7" x14ac:dyDescent="0.25">
      <c r="F801" s="11"/>
      <c r="G801"/>
    </row>
    <row r="802" spans="6:7" x14ac:dyDescent="0.25">
      <c r="F802" s="11"/>
      <c r="G802"/>
    </row>
    <row r="803" spans="6:7" x14ac:dyDescent="0.25">
      <c r="F803" s="11"/>
      <c r="G803"/>
    </row>
    <row r="804" spans="6:7" x14ac:dyDescent="0.25">
      <c r="F804" s="11"/>
      <c r="G804"/>
    </row>
    <row r="805" spans="6:7" x14ac:dyDescent="0.25">
      <c r="F805" s="11"/>
      <c r="G805"/>
    </row>
    <row r="806" spans="6:7" x14ac:dyDescent="0.25">
      <c r="F806" s="11"/>
      <c r="G806"/>
    </row>
    <row r="807" spans="6:7" x14ac:dyDescent="0.25">
      <c r="F807" s="11"/>
      <c r="G807"/>
    </row>
    <row r="808" spans="6:7" x14ac:dyDescent="0.25">
      <c r="F808" s="11"/>
      <c r="G808"/>
    </row>
    <row r="809" spans="6:7" x14ac:dyDescent="0.25">
      <c r="F809" s="11"/>
      <c r="G809"/>
    </row>
    <row r="810" spans="6:7" x14ac:dyDescent="0.25">
      <c r="F810" s="11"/>
      <c r="G810"/>
    </row>
    <row r="811" spans="6:7" x14ac:dyDescent="0.25">
      <c r="F811" s="11"/>
      <c r="G811"/>
    </row>
    <row r="812" spans="6:7" x14ac:dyDescent="0.25">
      <c r="F812" s="11"/>
      <c r="G812"/>
    </row>
    <row r="813" spans="6:7" x14ac:dyDescent="0.25">
      <c r="F813" s="11"/>
      <c r="G813"/>
    </row>
    <row r="814" spans="6:7" x14ac:dyDescent="0.25">
      <c r="F814" s="11"/>
      <c r="G814"/>
    </row>
    <row r="815" spans="6:7" x14ac:dyDescent="0.25">
      <c r="F815" s="11"/>
      <c r="G815"/>
    </row>
    <row r="816" spans="6:7" x14ac:dyDescent="0.25">
      <c r="F816" s="11"/>
      <c r="G816"/>
    </row>
    <row r="817" spans="6:7" x14ac:dyDescent="0.25">
      <c r="F817" s="11"/>
      <c r="G817"/>
    </row>
    <row r="818" spans="6:7" x14ac:dyDescent="0.25">
      <c r="F818" s="11"/>
      <c r="G818"/>
    </row>
    <row r="819" spans="6:7" x14ac:dyDescent="0.25">
      <c r="F819" s="11"/>
      <c r="G819"/>
    </row>
    <row r="820" spans="6:7" x14ac:dyDescent="0.25">
      <c r="F820" s="11"/>
      <c r="G820"/>
    </row>
    <row r="821" spans="6:7" x14ac:dyDescent="0.25">
      <c r="F821" s="11"/>
      <c r="G821"/>
    </row>
    <row r="822" spans="6:7" x14ac:dyDescent="0.25">
      <c r="F822" s="11"/>
      <c r="G822"/>
    </row>
    <row r="823" spans="6:7" x14ac:dyDescent="0.25">
      <c r="F823" s="11"/>
      <c r="G823"/>
    </row>
    <row r="824" spans="6:7" x14ac:dyDescent="0.25">
      <c r="F824" s="11"/>
      <c r="G824"/>
    </row>
    <row r="825" spans="6:7" x14ac:dyDescent="0.25">
      <c r="F825" s="11"/>
      <c r="G825"/>
    </row>
    <row r="826" spans="6:7" x14ac:dyDescent="0.25">
      <c r="F826" s="11"/>
      <c r="G826"/>
    </row>
    <row r="827" spans="6:7" x14ac:dyDescent="0.25">
      <c r="F827" s="11"/>
      <c r="G827"/>
    </row>
    <row r="828" spans="6:7" x14ac:dyDescent="0.25">
      <c r="F828" s="11"/>
      <c r="G828"/>
    </row>
    <row r="829" spans="6:7" x14ac:dyDescent="0.25">
      <c r="F829" s="11"/>
      <c r="G829"/>
    </row>
    <row r="830" spans="6:7" x14ac:dyDescent="0.25">
      <c r="F830" s="11"/>
      <c r="G830"/>
    </row>
    <row r="831" spans="6:7" x14ac:dyDescent="0.25">
      <c r="F831" s="11"/>
      <c r="G831"/>
    </row>
    <row r="832" spans="6:7" x14ac:dyDescent="0.25">
      <c r="F832" s="11"/>
      <c r="G832"/>
    </row>
    <row r="833" spans="6:7" x14ac:dyDescent="0.25">
      <c r="F833" s="11"/>
      <c r="G833"/>
    </row>
    <row r="834" spans="6:7" x14ac:dyDescent="0.25">
      <c r="F834" s="11"/>
      <c r="G834"/>
    </row>
    <row r="835" spans="6:7" x14ac:dyDescent="0.25">
      <c r="F835" s="11"/>
      <c r="G835"/>
    </row>
    <row r="836" spans="6:7" x14ac:dyDescent="0.25">
      <c r="F836" s="11"/>
      <c r="G836"/>
    </row>
    <row r="837" spans="6:7" x14ac:dyDescent="0.25">
      <c r="F837" s="11"/>
      <c r="G837"/>
    </row>
    <row r="838" spans="6:7" x14ac:dyDescent="0.25">
      <c r="F838" s="11"/>
      <c r="G838"/>
    </row>
    <row r="839" spans="6:7" x14ac:dyDescent="0.25">
      <c r="F839" s="11"/>
      <c r="G839"/>
    </row>
    <row r="840" spans="6:7" x14ac:dyDescent="0.25">
      <c r="F840" s="11"/>
      <c r="G840"/>
    </row>
    <row r="841" spans="6:7" x14ac:dyDescent="0.25">
      <c r="F841" s="11"/>
      <c r="G841"/>
    </row>
    <row r="842" spans="6:7" x14ac:dyDescent="0.25">
      <c r="F842" s="11"/>
      <c r="G842"/>
    </row>
    <row r="843" spans="6:7" x14ac:dyDescent="0.25">
      <c r="F843" s="11"/>
      <c r="G843"/>
    </row>
    <row r="844" spans="6:7" x14ac:dyDescent="0.25">
      <c r="F844" s="11"/>
      <c r="G844"/>
    </row>
    <row r="845" spans="6:7" x14ac:dyDescent="0.25">
      <c r="F845" s="11"/>
      <c r="G845"/>
    </row>
    <row r="846" spans="6:7" x14ac:dyDescent="0.25">
      <c r="F846" s="11"/>
      <c r="G846"/>
    </row>
    <row r="847" spans="6:7" x14ac:dyDescent="0.25">
      <c r="F847" s="11"/>
      <c r="G847"/>
    </row>
    <row r="848" spans="6:7" x14ac:dyDescent="0.25">
      <c r="F848" s="11"/>
      <c r="G848"/>
    </row>
    <row r="849" spans="6:7" x14ac:dyDescent="0.25">
      <c r="F849" s="11"/>
      <c r="G849"/>
    </row>
    <row r="850" spans="6:7" x14ac:dyDescent="0.25">
      <c r="F850" s="11"/>
      <c r="G850"/>
    </row>
    <row r="851" spans="6:7" x14ac:dyDescent="0.25">
      <c r="F851" s="11"/>
      <c r="G851"/>
    </row>
    <row r="852" spans="6:7" x14ac:dyDescent="0.25">
      <c r="F852" s="11"/>
      <c r="G852"/>
    </row>
    <row r="853" spans="6:7" x14ac:dyDescent="0.25">
      <c r="F853" s="11"/>
      <c r="G853"/>
    </row>
    <row r="854" spans="6:7" x14ac:dyDescent="0.25">
      <c r="F854" s="11"/>
      <c r="G854"/>
    </row>
    <row r="855" spans="6:7" x14ac:dyDescent="0.25">
      <c r="F855" s="11"/>
      <c r="G855"/>
    </row>
    <row r="856" spans="6:7" x14ac:dyDescent="0.25">
      <c r="F856" s="11"/>
      <c r="G856"/>
    </row>
    <row r="857" spans="6:7" x14ac:dyDescent="0.25">
      <c r="F857" s="11"/>
      <c r="G857"/>
    </row>
    <row r="858" spans="6:7" x14ac:dyDescent="0.25">
      <c r="F858" s="11"/>
      <c r="G858"/>
    </row>
    <row r="859" spans="6:7" x14ac:dyDescent="0.25">
      <c r="F859" s="11"/>
      <c r="G859"/>
    </row>
    <row r="860" spans="6:7" x14ac:dyDescent="0.25">
      <c r="F860" s="11"/>
      <c r="G860"/>
    </row>
    <row r="861" spans="6:7" x14ac:dyDescent="0.25">
      <c r="F861" s="11"/>
      <c r="G861"/>
    </row>
    <row r="862" spans="6:7" x14ac:dyDescent="0.25">
      <c r="F862" s="11"/>
      <c r="G862"/>
    </row>
    <row r="863" spans="6:7" x14ac:dyDescent="0.25">
      <c r="F863" s="11"/>
      <c r="G863"/>
    </row>
    <row r="864" spans="6:7" x14ac:dyDescent="0.25">
      <c r="F864" s="11"/>
      <c r="G864"/>
    </row>
    <row r="865" spans="6:7" x14ac:dyDescent="0.25">
      <c r="F865" s="11"/>
      <c r="G865"/>
    </row>
    <row r="866" spans="6:7" x14ac:dyDescent="0.25">
      <c r="F866" s="11"/>
      <c r="G866"/>
    </row>
    <row r="867" spans="6:7" x14ac:dyDescent="0.25">
      <c r="F867" s="11"/>
      <c r="G867"/>
    </row>
    <row r="868" spans="6:7" x14ac:dyDescent="0.25">
      <c r="F868" s="11"/>
      <c r="G868"/>
    </row>
    <row r="869" spans="6:7" x14ac:dyDescent="0.25">
      <c r="F869" s="11"/>
      <c r="G869"/>
    </row>
    <row r="870" spans="6:7" x14ac:dyDescent="0.25">
      <c r="F870" s="11"/>
      <c r="G870"/>
    </row>
    <row r="871" spans="6:7" x14ac:dyDescent="0.25">
      <c r="F871" s="11"/>
      <c r="G871"/>
    </row>
    <row r="872" spans="6:7" x14ac:dyDescent="0.25">
      <c r="F872" s="11"/>
      <c r="G872"/>
    </row>
    <row r="873" spans="6:7" x14ac:dyDescent="0.25">
      <c r="F873" s="11"/>
      <c r="G873"/>
    </row>
    <row r="874" spans="6:7" x14ac:dyDescent="0.25">
      <c r="F874" s="11"/>
      <c r="G874"/>
    </row>
    <row r="875" spans="6:7" x14ac:dyDescent="0.25">
      <c r="F875" s="11"/>
      <c r="G875"/>
    </row>
    <row r="876" spans="6:7" x14ac:dyDescent="0.25">
      <c r="F876" s="11"/>
      <c r="G876"/>
    </row>
    <row r="877" spans="6:7" x14ac:dyDescent="0.25">
      <c r="F877" s="11"/>
      <c r="G877"/>
    </row>
    <row r="878" spans="6:7" x14ac:dyDescent="0.25">
      <c r="F878" s="11"/>
      <c r="G878"/>
    </row>
    <row r="879" spans="6:7" x14ac:dyDescent="0.25">
      <c r="F879" s="11"/>
      <c r="G879"/>
    </row>
    <row r="880" spans="6:7" x14ac:dyDescent="0.25">
      <c r="F880" s="11"/>
      <c r="G880"/>
    </row>
    <row r="881" spans="6:7" x14ac:dyDescent="0.25">
      <c r="F881" s="11"/>
      <c r="G881"/>
    </row>
    <row r="882" spans="6:7" x14ac:dyDescent="0.25">
      <c r="F882" s="11"/>
      <c r="G882"/>
    </row>
    <row r="883" spans="6:7" x14ac:dyDescent="0.25">
      <c r="F883" s="11"/>
      <c r="G883"/>
    </row>
    <row r="884" spans="6:7" x14ac:dyDescent="0.25">
      <c r="F884" s="11"/>
      <c r="G884"/>
    </row>
    <row r="885" spans="6:7" x14ac:dyDescent="0.25">
      <c r="F885" s="11"/>
      <c r="G885"/>
    </row>
    <row r="886" spans="6:7" x14ac:dyDescent="0.25">
      <c r="F886" s="11"/>
      <c r="G886"/>
    </row>
    <row r="887" spans="6:7" x14ac:dyDescent="0.25">
      <c r="F887" s="11"/>
      <c r="G887"/>
    </row>
    <row r="888" spans="6:7" x14ac:dyDescent="0.25">
      <c r="F888" s="11"/>
      <c r="G888"/>
    </row>
    <row r="889" spans="6:7" x14ac:dyDescent="0.25">
      <c r="F889" s="11"/>
      <c r="G889"/>
    </row>
    <row r="890" spans="6:7" x14ac:dyDescent="0.25">
      <c r="F890" s="11"/>
      <c r="G890"/>
    </row>
    <row r="891" spans="6:7" x14ac:dyDescent="0.25">
      <c r="F891" s="11"/>
      <c r="G891"/>
    </row>
    <row r="892" spans="6:7" x14ac:dyDescent="0.25">
      <c r="F892" s="11"/>
      <c r="G892"/>
    </row>
    <row r="893" spans="6:7" x14ac:dyDescent="0.25">
      <c r="F893" s="11"/>
      <c r="G893"/>
    </row>
    <row r="894" spans="6:7" x14ac:dyDescent="0.25">
      <c r="F894" s="11"/>
      <c r="G894"/>
    </row>
    <row r="895" spans="6:7" x14ac:dyDescent="0.25">
      <c r="F895" s="11"/>
      <c r="G895"/>
    </row>
    <row r="896" spans="6:7" x14ac:dyDescent="0.25">
      <c r="F896" s="11"/>
      <c r="G896"/>
    </row>
    <row r="897" spans="6:7" x14ac:dyDescent="0.25">
      <c r="F897" s="11"/>
      <c r="G897"/>
    </row>
    <row r="898" spans="6:7" x14ac:dyDescent="0.25">
      <c r="F898" s="11"/>
      <c r="G898"/>
    </row>
    <row r="899" spans="6:7" x14ac:dyDescent="0.25">
      <c r="F899" s="11"/>
      <c r="G899"/>
    </row>
    <row r="900" spans="6:7" x14ac:dyDescent="0.25">
      <c r="F900" s="11"/>
      <c r="G900"/>
    </row>
    <row r="901" spans="6:7" x14ac:dyDescent="0.25">
      <c r="F901" s="11"/>
      <c r="G901"/>
    </row>
    <row r="902" spans="6:7" x14ac:dyDescent="0.25">
      <c r="F902" s="11"/>
      <c r="G902"/>
    </row>
    <row r="903" spans="6:7" x14ac:dyDescent="0.25">
      <c r="F903" s="11"/>
      <c r="G903"/>
    </row>
    <row r="904" spans="6:7" x14ac:dyDescent="0.25">
      <c r="F904" s="11"/>
      <c r="G904"/>
    </row>
    <row r="905" spans="6:7" x14ac:dyDescent="0.25">
      <c r="F905" s="11"/>
      <c r="G905"/>
    </row>
    <row r="906" spans="6:7" x14ac:dyDescent="0.25">
      <c r="F906" s="11"/>
      <c r="G906"/>
    </row>
    <row r="907" spans="6:7" x14ac:dyDescent="0.25">
      <c r="F907" s="11"/>
      <c r="G907"/>
    </row>
    <row r="908" spans="6:7" x14ac:dyDescent="0.25">
      <c r="F908" s="11"/>
      <c r="G908"/>
    </row>
    <row r="909" spans="6:7" x14ac:dyDescent="0.25">
      <c r="F909" s="11"/>
      <c r="G909"/>
    </row>
    <row r="910" spans="6:7" x14ac:dyDescent="0.25">
      <c r="F910" s="11"/>
      <c r="G910"/>
    </row>
    <row r="911" spans="6:7" x14ac:dyDescent="0.25">
      <c r="F911" s="11"/>
      <c r="G911"/>
    </row>
    <row r="912" spans="6:7" x14ac:dyDescent="0.25">
      <c r="F912" s="11"/>
      <c r="G912"/>
    </row>
    <row r="913" spans="6:7" x14ac:dyDescent="0.25">
      <c r="F913" s="11"/>
      <c r="G913"/>
    </row>
    <row r="914" spans="6:7" x14ac:dyDescent="0.25">
      <c r="F914" s="11"/>
      <c r="G914"/>
    </row>
    <row r="915" spans="6:7" x14ac:dyDescent="0.25">
      <c r="F915" s="11"/>
      <c r="G915"/>
    </row>
    <row r="916" spans="6:7" x14ac:dyDescent="0.25">
      <c r="F916" s="11"/>
      <c r="G916"/>
    </row>
    <row r="917" spans="6:7" x14ac:dyDescent="0.25">
      <c r="F917" s="11"/>
      <c r="G917"/>
    </row>
    <row r="918" spans="6:7" x14ac:dyDescent="0.25">
      <c r="F918" s="11"/>
      <c r="G918"/>
    </row>
    <row r="919" spans="6:7" x14ac:dyDescent="0.25">
      <c r="F919" s="11"/>
      <c r="G919"/>
    </row>
    <row r="920" spans="6:7" x14ac:dyDescent="0.25">
      <c r="F920" s="11"/>
      <c r="G920"/>
    </row>
    <row r="921" spans="6:7" x14ac:dyDescent="0.25">
      <c r="F921" s="11"/>
      <c r="G921"/>
    </row>
    <row r="922" spans="6:7" x14ac:dyDescent="0.25">
      <c r="F922" s="11"/>
      <c r="G922"/>
    </row>
    <row r="923" spans="6:7" x14ac:dyDescent="0.25">
      <c r="F923" s="11"/>
      <c r="G923"/>
    </row>
    <row r="924" spans="6:7" x14ac:dyDescent="0.25">
      <c r="F924" s="11"/>
      <c r="G924"/>
    </row>
    <row r="925" spans="6:7" x14ac:dyDescent="0.25">
      <c r="F925" s="11"/>
      <c r="G925"/>
    </row>
    <row r="926" spans="6:7" x14ac:dyDescent="0.25">
      <c r="F926" s="11"/>
      <c r="G926"/>
    </row>
    <row r="927" spans="6:7" x14ac:dyDescent="0.25">
      <c r="F927" s="11"/>
      <c r="G927"/>
    </row>
    <row r="928" spans="6:7" x14ac:dyDescent="0.25">
      <c r="F928" s="11"/>
      <c r="G928"/>
    </row>
    <row r="929" spans="6:7" x14ac:dyDescent="0.25">
      <c r="F929" s="11"/>
      <c r="G929"/>
    </row>
    <row r="930" spans="6:7" x14ac:dyDescent="0.25">
      <c r="F930" s="11"/>
      <c r="G930"/>
    </row>
    <row r="931" spans="6:7" x14ac:dyDescent="0.25">
      <c r="F931" s="11"/>
      <c r="G931"/>
    </row>
    <row r="932" spans="6:7" x14ac:dyDescent="0.25">
      <c r="F932" s="11"/>
      <c r="G932"/>
    </row>
    <row r="933" spans="6:7" x14ac:dyDescent="0.25">
      <c r="F933" s="11"/>
      <c r="G933"/>
    </row>
    <row r="934" spans="6:7" x14ac:dyDescent="0.25">
      <c r="F934" s="11"/>
      <c r="G934"/>
    </row>
    <row r="935" spans="6:7" x14ac:dyDescent="0.25">
      <c r="F935" s="11"/>
      <c r="G935"/>
    </row>
    <row r="936" spans="6:7" x14ac:dyDescent="0.25">
      <c r="F936" s="11"/>
      <c r="G936"/>
    </row>
    <row r="937" spans="6:7" x14ac:dyDescent="0.25">
      <c r="F937" s="11"/>
      <c r="G937"/>
    </row>
    <row r="938" spans="6:7" x14ac:dyDescent="0.25">
      <c r="F938" s="11"/>
      <c r="G938"/>
    </row>
    <row r="939" spans="6:7" x14ac:dyDescent="0.25">
      <c r="F939" s="11"/>
      <c r="G939"/>
    </row>
    <row r="940" spans="6:7" x14ac:dyDescent="0.25">
      <c r="F940" s="11"/>
      <c r="G940"/>
    </row>
    <row r="941" spans="6:7" x14ac:dyDescent="0.25">
      <c r="F941" s="11"/>
      <c r="G941"/>
    </row>
    <row r="942" spans="6:7" x14ac:dyDescent="0.25">
      <c r="F942" s="11"/>
      <c r="G942"/>
    </row>
    <row r="943" spans="6:7" x14ac:dyDescent="0.25">
      <c r="F943" s="11"/>
      <c r="G943"/>
    </row>
    <row r="944" spans="6:7" x14ac:dyDescent="0.25">
      <c r="F944" s="11"/>
      <c r="G944"/>
    </row>
    <row r="945" spans="6:7" x14ac:dyDescent="0.25">
      <c r="F945" s="11"/>
      <c r="G945"/>
    </row>
    <row r="946" spans="6:7" x14ac:dyDescent="0.25">
      <c r="F946" s="11"/>
      <c r="G946"/>
    </row>
    <row r="947" spans="6:7" x14ac:dyDescent="0.25">
      <c r="F947" s="11"/>
      <c r="G947"/>
    </row>
    <row r="948" spans="6:7" x14ac:dyDescent="0.25">
      <c r="F948" s="11"/>
      <c r="G948"/>
    </row>
    <row r="949" spans="6:7" x14ac:dyDescent="0.25">
      <c r="F949" s="11"/>
      <c r="G949"/>
    </row>
    <row r="950" spans="6:7" x14ac:dyDescent="0.25">
      <c r="F950" s="11"/>
      <c r="G950"/>
    </row>
    <row r="951" spans="6:7" x14ac:dyDescent="0.25">
      <c r="F951" s="11"/>
      <c r="G951"/>
    </row>
    <row r="952" spans="6:7" x14ac:dyDescent="0.25">
      <c r="F952" s="11"/>
      <c r="G952"/>
    </row>
    <row r="953" spans="6:7" x14ac:dyDescent="0.25">
      <c r="F953" s="11"/>
      <c r="G953"/>
    </row>
    <row r="954" spans="6:7" x14ac:dyDescent="0.25">
      <c r="F954" s="11"/>
      <c r="G954"/>
    </row>
    <row r="955" spans="6:7" x14ac:dyDescent="0.25">
      <c r="F955" s="11"/>
      <c r="G955"/>
    </row>
    <row r="956" spans="6:7" x14ac:dyDescent="0.25">
      <c r="F956" s="11"/>
      <c r="G956"/>
    </row>
    <row r="957" spans="6:7" x14ac:dyDescent="0.25">
      <c r="F957" s="11"/>
      <c r="G957"/>
    </row>
    <row r="958" spans="6:7" x14ac:dyDescent="0.25">
      <c r="F958" s="11"/>
      <c r="G958"/>
    </row>
    <row r="959" spans="6:7" x14ac:dyDescent="0.25">
      <c r="F959" s="11"/>
      <c r="G959"/>
    </row>
    <row r="960" spans="6:7" x14ac:dyDescent="0.25">
      <c r="F960" s="11"/>
      <c r="G960"/>
    </row>
    <row r="961" spans="6:7" x14ac:dyDescent="0.25">
      <c r="F961" s="11"/>
      <c r="G961"/>
    </row>
    <row r="962" spans="6:7" x14ac:dyDescent="0.25">
      <c r="F962" s="11"/>
      <c r="G962"/>
    </row>
    <row r="963" spans="6:7" x14ac:dyDescent="0.25">
      <c r="F963" s="11"/>
      <c r="G963"/>
    </row>
    <row r="964" spans="6:7" x14ac:dyDescent="0.25">
      <c r="F964" s="11"/>
      <c r="G964"/>
    </row>
    <row r="965" spans="6:7" x14ac:dyDescent="0.25">
      <c r="F965" s="11"/>
      <c r="G965"/>
    </row>
    <row r="966" spans="6:7" x14ac:dyDescent="0.25">
      <c r="F966" s="11"/>
      <c r="G966"/>
    </row>
    <row r="967" spans="6:7" x14ac:dyDescent="0.25">
      <c r="F967" s="11"/>
      <c r="G967"/>
    </row>
    <row r="968" spans="6:7" x14ac:dyDescent="0.25">
      <c r="F968" s="11"/>
      <c r="G968"/>
    </row>
    <row r="969" spans="6:7" x14ac:dyDescent="0.25">
      <c r="F969" s="11"/>
      <c r="G969"/>
    </row>
    <row r="970" spans="6:7" x14ac:dyDescent="0.25">
      <c r="F970" s="11"/>
      <c r="G970"/>
    </row>
    <row r="971" spans="6:7" x14ac:dyDescent="0.25">
      <c r="F971" s="11"/>
      <c r="G971"/>
    </row>
    <row r="972" spans="6:7" x14ac:dyDescent="0.25">
      <c r="F972" s="11"/>
      <c r="G972"/>
    </row>
    <row r="973" spans="6:7" x14ac:dyDescent="0.25">
      <c r="F973" s="11"/>
      <c r="G973"/>
    </row>
    <row r="974" spans="6:7" x14ac:dyDescent="0.25">
      <c r="F974" s="11"/>
      <c r="G974"/>
    </row>
    <row r="975" spans="6:7" x14ac:dyDescent="0.25">
      <c r="F975" s="11"/>
      <c r="G975"/>
    </row>
    <row r="976" spans="6:7" x14ac:dyDescent="0.25">
      <c r="F976" s="11"/>
      <c r="G976"/>
    </row>
    <row r="977" spans="6:7" x14ac:dyDescent="0.25">
      <c r="F977" s="11"/>
      <c r="G977"/>
    </row>
    <row r="978" spans="6:7" x14ac:dyDescent="0.25">
      <c r="F978" s="11"/>
      <c r="G978"/>
    </row>
    <row r="979" spans="6:7" x14ac:dyDescent="0.25">
      <c r="F979" s="11"/>
      <c r="G979"/>
    </row>
    <row r="980" spans="6:7" x14ac:dyDescent="0.25">
      <c r="F980" s="11"/>
      <c r="G980"/>
    </row>
    <row r="981" spans="6:7" x14ac:dyDescent="0.25">
      <c r="F981" s="11"/>
      <c r="G981"/>
    </row>
    <row r="982" spans="6:7" x14ac:dyDescent="0.25">
      <c r="F982" s="11"/>
      <c r="G982"/>
    </row>
    <row r="983" spans="6:7" x14ac:dyDescent="0.25">
      <c r="F983" s="11"/>
      <c r="G983"/>
    </row>
    <row r="984" spans="6:7" x14ac:dyDescent="0.25">
      <c r="F984" s="11"/>
      <c r="G984"/>
    </row>
    <row r="985" spans="6:7" x14ac:dyDescent="0.25">
      <c r="F985" s="11"/>
      <c r="G985"/>
    </row>
    <row r="986" spans="6:7" x14ac:dyDescent="0.25">
      <c r="F986" s="11"/>
      <c r="G986"/>
    </row>
    <row r="987" spans="6:7" x14ac:dyDescent="0.25">
      <c r="F987" s="11"/>
      <c r="G987"/>
    </row>
    <row r="988" spans="6:7" x14ac:dyDescent="0.25">
      <c r="F988" s="11"/>
      <c r="G988"/>
    </row>
    <row r="989" spans="6:7" x14ac:dyDescent="0.25">
      <c r="F989" s="11"/>
      <c r="G989"/>
    </row>
    <row r="990" spans="6:7" x14ac:dyDescent="0.25">
      <c r="F990" s="11"/>
      <c r="G990"/>
    </row>
    <row r="991" spans="6:7" x14ac:dyDescent="0.25">
      <c r="F991" s="11"/>
      <c r="G991"/>
    </row>
    <row r="992" spans="6:7" x14ac:dyDescent="0.25">
      <c r="F992" s="11"/>
      <c r="G992"/>
    </row>
    <row r="993" spans="6:7" x14ac:dyDescent="0.25">
      <c r="F993" s="11"/>
      <c r="G993"/>
    </row>
    <row r="994" spans="6:7" x14ac:dyDescent="0.25">
      <c r="F994" s="11"/>
      <c r="G994"/>
    </row>
    <row r="995" spans="6:7" x14ac:dyDescent="0.25">
      <c r="F995" s="11"/>
      <c r="G995"/>
    </row>
    <row r="996" spans="6:7" x14ac:dyDescent="0.25">
      <c r="F996" s="11"/>
      <c r="G996"/>
    </row>
    <row r="997" spans="6:7" x14ac:dyDescent="0.25">
      <c r="F997" s="11"/>
      <c r="G997"/>
    </row>
    <row r="998" spans="6:7" x14ac:dyDescent="0.25">
      <c r="F998" s="11"/>
      <c r="G998"/>
    </row>
    <row r="999" spans="6:7" x14ac:dyDescent="0.25">
      <c r="F999" s="11"/>
      <c r="G999"/>
    </row>
    <row r="1000" spans="6:7" x14ac:dyDescent="0.25">
      <c r="F1000" s="11"/>
      <c r="G1000"/>
    </row>
    <row r="1001" spans="6:7" x14ac:dyDescent="0.25">
      <c r="F1001" s="11"/>
      <c r="G1001"/>
    </row>
    <row r="1002" spans="6:7" x14ac:dyDescent="0.25">
      <c r="F1002" s="11"/>
      <c r="G1002"/>
    </row>
    <row r="1003" spans="6:7" x14ac:dyDescent="0.25">
      <c r="F1003" s="11"/>
      <c r="G1003"/>
    </row>
    <row r="1004" spans="6:7" x14ac:dyDescent="0.25">
      <c r="F1004" s="11"/>
      <c r="G1004"/>
    </row>
    <row r="1005" spans="6:7" x14ac:dyDescent="0.25">
      <c r="F1005" s="11"/>
      <c r="G1005"/>
    </row>
    <row r="1006" spans="6:7" x14ac:dyDescent="0.25">
      <c r="F1006" s="11"/>
      <c r="G1006"/>
    </row>
    <row r="1007" spans="6:7" x14ac:dyDescent="0.25">
      <c r="F1007" s="11"/>
      <c r="G1007"/>
    </row>
    <row r="1008" spans="6:7" x14ac:dyDescent="0.25">
      <c r="F1008" s="11"/>
      <c r="G1008"/>
    </row>
    <row r="1009" spans="6:7" x14ac:dyDescent="0.25">
      <c r="F1009" s="11"/>
      <c r="G1009"/>
    </row>
    <row r="1010" spans="6:7" x14ac:dyDescent="0.25">
      <c r="F1010" s="11"/>
      <c r="G1010"/>
    </row>
    <row r="1011" spans="6:7" x14ac:dyDescent="0.25">
      <c r="F1011" s="11"/>
      <c r="G1011"/>
    </row>
    <row r="1012" spans="6:7" x14ac:dyDescent="0.25">
      <c r="F1012" s="11"/>
      <c r="G1012"/>
    </row>
    <row r="1013" spans="6:7" x14ac:dyDescent="0.25">
      <c r="F1013" s="11"/>
      <c r="G1013"/>
    </row>
    <row r="1014" spans="6:7" x14ac:dyDescent="0.25">
      <c r="F1014" s="11"/>
      <c r="G1014"/>
    </row>
    <row r="1015" spans="6:7" x14ac:dyDescent="0.25">
      <c r="F1015" s="11"/>
      <c r="G1015"/>
    </row>
    <row r="1016" spans="6:7" x14ac:dyDescent="0.25">
      <c r="F1016" s="11"/>
      <c r="G1016"/>
    </row>
    <row r="1017" spans="6:7" x14ac:dyDescent="0.25">
      <c r="F1017" s="11"/>
      <c r="G1017"/>
    </row>
    <row r="1018" spans="6:7" x14ac:dyDescent="0.25">
      <c r="F1018" s="11"/>
      <c r="G1018"/>
    </row>
    <row r="1019" spans="6:7" x14ac:dyDescent="0.25">
      <c r="F1019" s="11"/>
      <c r="G1019"/>
    </row>
    <row r="1020" spans="6:7" x14ac:dyDescent="0.25">
      <c r="F1020" s="11"/>
      <c r="G1020"/>
    </row>
    <row r="1021" spans="6:7" x14ac:dyDescent="0.25">
      <c r="F1021" s="11"/>
      <c r="G1021"/>
    </row>
    <row r="1022" spans="6:7" x14ac:dyDescent="0.25">
      <c r="F1022" s="11"/>
      <c r="G1022"/>
    </row>
    <row r="1023" spans="6:7" x14ac:dyDescent="0.25">
      <c r="F1023" s="11"/>
      <c r="G1023"/>
    </row>
    <row r="1024" spans="6:7" x14ac:dyDescent="0.25">
      <c r="F1024" s="11"/>
      <c r="G1024"/>
    </row>
    <row r="1025" spans="6:7" x14ac:dyDescent="0.25">
      <c r="F1025" s="11"/>
      <c r="G1025"/>
    </row>
    <row r="1026" spans="6:7" x14ac:dyDescent="0.25">
      <c r="F1026" s="11"/>
      <c r="G1026"/>
    </row>
    <row r="1027" spans="6:7" x14ac:dyDescent="0.25">
      <c r="F1027" s="11"/>
      <c r="G1027"/>
    </row>
    <row r="1028" spans="6:7" x14ac:dyDescent="0.25">
      <c r="F1028" s="11"/>
      <c r="G1028"/>
    </row>
    <row r="1029" spans="6:7" x14ac:dyDescent="0.25">
      <c r="F1029" s="11"/>
      <c r="G1029"/>
    </row>
    <row r="1030" spans="6:7" x14ac:dyDescent="0.25">
      <c r="F1030" s="11"/>
      <c r="G1030"/>
    </row>
    <row r="1031" spans="6:7" x14ac:dyDescent="0.25">
      <c r="F1031" s="11"/>
      <c r="G1031"/>
    </row>
    <row r="1032" spans="6:7" x14ac:dyDescent="0.25">
      <c r="F1032" s="11"/>
      <c r="G1032"/>
    </row>
    <row r="1033" spans="6:7" x14ac:dyDescent="0.25">
      <c r="F1033" s="11"/>
      <c r="G1033"/>
    </row>
    <row r="1034" spans="6:7" x14ac:dyDescent="0.25">
      <c r="F1034" s="11"/>
      <c r="G1034"/>
    </row>
    <row r="1035" spans="6:7" x14ac:dyDescent="0.25">
      <c r="F1035" s="11"/>
      <c r="G1035"/>
    </row>
    <row r="1036" spans="6:7" x14ac:dyDescent="0.25">
      <c r="F1036" s="11"/>
      <c r="G1036"/>
    </row>
    <row r="1037" spans="6:7" x14ac:dyDescent="0.25">
      <c r="F1037" s="11"/>
      <c r="G1037"/>
    </row>
    <row r="1038" spans="6:7" x14ac:dyDescent="0.25">
      <c r="F1038" s="11"/>
      <c r="G1038"/>
    </row>
    <row r="1039" spans="6:7" x14ac:dyDescent="0.25">
      <c r="F1039" s="11"/>
      <c r="G1039"/>
    </row>
    <row r="1040" spans="6:7" x14ac:dyDescent="0.25">
      <c r="F1040" s="11"/>
      <c r="G1040"/>
    </row>
    <row r="1041" spans="6:7" x14ac:dyDescent="0.25">
      <c r="F1041" s="11"/>
      <c r="G1041"/>
    </row>
    <row r="1042" spans="6:7" x14ac:dyDescent="0.25">
      <c r="F1042" s="11"/>
      <c r="G1042"/>
    </row>
    <row r="1043" spans="6:7" x14ac:dyDescent="0.25">
      <c r="F1043" s="11"/>
      <c r="G1043"/>
    </row>
    <row r="1044" spans="6:7" x14ac:dyDescent="0.25">
      <c r="F1044" s="11"/>
      <c r="G1044"/>
    </row>
    <row r="1045" spans="6:7" x14ac:dyDescent="0.25">
      <c r="F1045" s="11"/>
      <c r="G1045"/>
    </row>
    <row r="1046" spans="6:7" x14ac:dyDescent="0.25">
      <c r="F1046" s="11"/>
      <c r="G1046"/>
    </row>
    <row r="1047" spans="6:7" x14ac:dyDescent="0.25">
      <c r="F1047" s="11"/>
      <c r="G1047"/>
    </row>
    <row r="1048" spans="6:7" x14ac:dyDescent="0.25">
      <c r="F1048" s="11"/>
      <c r="G1048"/>
    </row>
    <row r="1049" spans="6:7" x14ac:dyDescent="0.25">
      <c r="F1049" s="11"/>
      <c r="G1049"/>
    </row>
    <row r="1050" spans="6:7" x14ac:dyDescent="0.25">
      <c r="F1050" s="11"/>
      <c r="G1050"/>
    </row>
    <row r="1051" spans="6:7" x14ac:dyDescent="0.25">
      <c r="F1051" s="11"/>
      <c r="G1051"/>
    </row>
    <row r="1052" spans="6:7" x14ac:dyDescent="0.25">
      <c r="F1052" s="11"/>
      <c r="G1052"/>
    </row>
    <row r="1053" spans="6:7" x14ac:dyDescent="0.25">
      <c r="F1053" s="11"/>
      <c r="G1053"/>
    </row>
    <row r="1054" spans="6:7" x14ac:dyDescent="0.25">
      <c r="F1054" s="11"/>
      <c r="G1054"/>
    </row>
    <row r="1055" spans="6:7" x14ac:dyDescent="0.25">
      <c r="F1055" s="11"/>
      <c r="G1055"/>
    </row>
    <row r="1056" spans="6:7" x14ac:dyDescent="0.25">
      <c r="F1056" s="11"/>
      <c r="G1056"/>
    </row>
    <row r="1057" spans="6:7" x14ac:dyDescent="0.25">
      <c r="F1057" s="11"/>
      <c r="G1057"/>
    </row>
    <row r="1058" spans="6:7" x14ac:dyDescent="0.25">
      <c r="F1058" s="11"/>
      <c r="G1058"/>
    </row>
    <row r="1059" spans="6:7" x14ac:dyDescent="0.25">
      <c r="F1059" s="11"/>
      <c r="G1059"/>
    </row>
    <row r="1060" spans="6:7" x14ac:dyDescent="0.25">
      <c r="F1060" s="11"/>
      <c r="G1060"/>
    </row>
    <row r="1061" spans="6:7" x14ac:dyDescent="0.25">
      <c r="F1061" s="11"/>
      <c r="G1061"/>
    </row>
    <row r="1062" spans="6:7" x14ac:dyDescent="0.25">
      <c r="F1062" s="11"/>
      <c r="G1062"/>
    </row>
    <row r="1063" spans="6:7" x14ac:dyDescent="0.25">
      <c r="F1063" s="11"/>
      <c r="G1063"/>
    </row>
    <row r="1064" spans="6:7" x14ac:dyDescent="0.25">
      <c r="F1064" s="11"/>
      <c r="G1064"/>
    </row>
    <row r="1065" spans="6:7" x14ac:dyDescent="0.25">
      <c r="F1065" s="11"/>
      <c r="G1065"/>
    </row>
    <row r="1066" spans="6:7" x14ac:dyDescent="0.25">
      <c r="F1066" s="11"/>
      <c r="G1066"/>
    </row>
    <row r="1067" spans="6:7" x14ac:dyDescent="0.25">
      <c r="F1067" s="11"/>
      <c r="G1067"/>
    </row>
    <row r="1068" spans="6:7" x14ac:dyDescent="0.25">
      <c r="F1068" s="11"/>
      <c r="G1068"/>
    </row>
    <row r="1069" spans="6:7" x14ac:dyDescent="0.25">
      <c r="F1069" s="11"/>
      <c r="G1069"/>
    </row>
    <row r="1070" spans="6:7" x14ac:dyDescent="0.25">
      <c r="F1070" s="11"/>
      <c r="G1070"/>
    </row>
    <row r="1071" spans="6:7" x14ac:dyDescent="0.25">
      <c r="F1071" s="11"/>
      <c r="G1071"/>
    </row>
    <row r="1072" spans="6:7" x14ac:dyDescent="0.25">
      <c r="F1072" s="11"/>
      <c r="G1072"/>
    </row>
    <row r="1073" spans="6:7" x14ac:dyDescent="0.25">
      <c r="F1073" s="11"/>
      <c r="G1073"/>
    </row>
    <row r="1074" spans="6:7" x14ac:dyDescent="0.25">
      <c r="F1074" s="11"/>
      <c r="G1074"/>
    </row>
    <row r="1075" spans="6:7" x14ac:dyDescent="0.25">
      <c r="F1075" s="11"/>
      <c r="G1075"/>
    </row>
    <row r="1076" spans="6:7" x14ac:dyDescent="0.25">
      <c r="F1076" s="11"/>
      <c r="G1076"/>
    </row>
    <row r="1077" spans="6:7" x14ac:dyDescent="0.25">
      <c r="F1077" s="11"/>
      <c r="G1077"/>
    </row>
    <row r="1078" spans="6:7" x14ac:dyDescent="0.25">
      <c r="F1078" s="11"/>
      <c r="G1078"/>
    </row>
    <row r="1079" spans="6:7" x14ac:dyDescent="0.25">
      <c r="F1079" s="11"/>
      <c r="G1079"/>
    </row>
    <row r="1080" spans="6:7" x14ac:dyDescent="0.25">
      <c r="F1080" s="11"/>
      <c r="G1080"/>
    </row>
    <row r="1081" spans="6:7" x14ac:dyDescent="0.25">
      <c r="F1081" s="11"/>
      <c r="G1081"/>
    </row>
    <row r="1082" spans="6:7" x14ac:dyDescent="0.25">
      <c r="F1082" s="11"/>
      <c r="G1082"/>
    </row>
    <row r="1083" spans="6:7" x14ac:dyDescent="0.25">
      <c r="F1083" s="11"/>
      <c r="G1083"/>
    </row>
    <row r="1084" spans="6:7" x14ac:dyDescent="0.25">
      <c r="F1084" s="11"/>
      <c r="G1084"/>
    </row>
    <row r="1085" spans="6:7" x14ac:dyDescent="0.25">
      <c r="F1085" s="11"/>
      <c r="G1085"/>
    </row>
    <row r="1086" spans="6:7" x14ac:dyDescent="0.25">
      <c r="F1086" s="11"/>
      <c r="G1086"/>
    </row>
    <row r="1087" spans="6:7" x14ac:dyDescent="0.25">
      <c r="F1087" s="11"/>
      <c r="G1087"/>
    </row>
    <row r="1088" spans="6:7" x14ac:dyDescent="0.25">
      <c r="F1088" s="11"/>
      <c r="G1088"/>
    </row>
    <row r="1089" spans="6:7" x14ac:dyDescent="0.25">
      <c r="F1089" s="11"/>
      <c r="G1089"/>
    </row>
    <row r="1090" spans="6:7" x14ac:dyDescent="0.25">
      <c r="F1090" s="11"/>
      <c r="G1090"/>
    </row>
    <row r="1091" spans="6:7" x14ac:dyDescent="0.25">
      <c r="F1091" s="11"/>
      <c r="G1091"/>
    </row>
    <row r="1092" spans="6:7" x14ac:dyDescent="0.25">
      <c r="F1092" s="11"/>
      <c r="G1092"/>
    </row>
    <row r="1093" spans="6:7" x14ac:dyDescent="0.25">
      <c r="F1093" s="11"/>
      <c r="G1093"/>
    </row>
    <row r="1094" spans="6:7" x14ac:dyDescent="0.25">
      <c r="F1094" s="11"/>
      <c r="G1094"/>
    </row>
    <row r="1095" spans="6:7" x14ac:dyDescent="0.25">
      <c r="F1095" s="11"/>
      <c r="G1095"/>
    </row>
    <row r="1096" spans="6:7" x14ac:dyDescent="0.25">
      <c r="F1096" s="11"/>
      <c r="G1096"/>
    </row>
    <row r="1097" spans="6:7" x14ac:dyDescent="0.25">
      <c r="F1097" s="11"/>
      <c r="G1097"/>
    </row>
    <row r="1098" spans="6:7" x14ac:dyDescent="0.25">
      <c r="F1098" s="11"/>
      <c r="G1098"/>
    </row>
    <row r="1099" spans="6:7" x14ac:dyDescent="0.25">
      <c r="F1099" s="11"/>
      <c r="G1099"/>
    </row>
    <row r="1100" spans="6:7" x14ac:dyDescent="0.25">
      <c r="F1100" s="11"/>
      <c r="G1100"/>
    </row>
    <row r="1101" spans="6:7" x14ac:dyDescent="0.25">
      <c r="F1101" s="11"/>
      <c r="G1101"/>
    </row>
    <row r="1102" spans="6:7" x14ac:dyDescent="0.25">
      <c r="F1102" s="11"/>
      <c r="G1102"/>
    </row>
    <row r="1103" spans="6:7" x14ac:dyDescent="0.25">
      <c r="F1103" s="11"/>
      <c r="G1103"/>
    </row>
    <row r="1104" spans="6:7" x14ac:dyDescent="0.25">
      <c r="F1104" s="11"/>
      <c r="G1104"/>
    </row>
    <row r="1105" spans="6:7" x14ac:dyDescent="0.25">
      <c r="F1105" s="11"/>
      <c r="G1105"/>
    </row>
    <row r="1106" spans="6:7" x14ac:dyDescent="0.25">
      <c r="F1106" s="11"/>
      <c r="G1106"/>
    </row>
    <row r="1107" spans="6:7" x14ac:dyDescent="0.25">
      <c r="F1107" s="11"/>
      <c r="G1107"/>
    </row>
    <row r="1108" spans="6:7" x14ac:dyDescent="0.25">
      <c r="F1108" s="11"/>
      <c r="G1108"/>
    </row>
    <row r="1109" spans="6:7" x14ac:dyDescent="0.25">
      <c r="F1109" s="11"/>
      <c r="G1109"/>
    </row>
    <row r="1110" spans="6:7" x14ac:dyDescent="0.25">
      <c r="F1110" s="11"/>
      <c r="G1110"/>
    </row>
    <row r="1111" spans="6:7" x14ac:dyDescent="0.25">
      <c r="F1111" s="11"/>
      <c r="G1111"/>
    </row>
    <row r="1112" spans="6:7" x14ac:dyDescent="0.25">
      <c r="F1112" s="11"/>
      <c r="G1112"/>
    </row>
    <row r="1113" spans="6:7" x14ac:dyDescent="0.25">
      <c r="F1113" s="11"/>
      <c r="G1113"/>
    </row>
    <row r="1114" spans="6:7" x14ac:dyDescent="0.25">
      <c r="F1114" s="11"/>
      <c r="G1114"/>
    </row>
    <row r="1115" spans="6:7" x14ac:dyDescent="0.25">
      <c r="F1115" s="11"/>
      <c r="G1115"/>
    </row>
    <row r="1116" spans="6:7" x14ac:dyDescent="0.25">
      <c r="F1116" s="11"/>
      <c r="G1116"/>
    </row>
    <row r="1117" spans="6:7" x14ac:dyDescent="0.25">
      <c r="F1117" s="11"/>
      <c r="G1117"/>
    </row>
    <row r="1118" spans="6:7" x14ac:dyDescent="0.25">
      <c r="F1118" s="11"/>
      <c r="G1118"/>
    </row>
    <row r="1119" spans="6:7" x14ac:dyDescent="0.25">
      <c r="F1119" s="11"/>
      <c r="G1119"/>
    </row>
    <row r="1120" spans="6:7" x14ac:dyDescent="0.25">
      <c r="F1120" s="11"/>
      <c r="G1120"/>
    </row>
    <row r="1121" spans="6:7" x14ac:dyDescent="0.25">
      <c r="F1121" s="11"/>
      <c r="G1121"/>
    </row>
    <row r="1122" spans="6:7" x14ac:dyDescent="0.25">
      <c r="F1122" s="11"/>
      <c r="G1122"/>
    </row>
    <row r="1123" spans="6:7" x14ac:dyDescent="0.25">
      <c r="F1123" s="11"/>
      <c r="G1123"/>
    </row>
    <row r="1124" spans="6:7" x14ac:dyDescent="0.25">
      <c r="F1124" s="11"/>
      <c r="G1124"/>
    </row>
    <row r="1125" spans="6:7" x14ac:dyDescent="0.25">
      <c r="F1125" s="11"/>
      <c r="G1125"/>
    </row>
    <row r="1126" spans="6:7" x14ac:dyDescent="0.25">
      <c r="F1126" s="11"/>
      <c r="G1126"/>
    </row>
    <row r="1127" spans="6:7" x14ac:dyDescent="0.25">
      <c r="F1127" s="11"/>
      <c r="G1127"/>
    </row>
    <row r="1128" spans="6:7" x14ac:dyDescent="0.25">
      <c r="F1128" s="11"/>
      <c r="G1128"/>
    </row>
    <row r="1129" spans="6:7" x14ac:dyDescent="0.25">
      <c r="F1129" s="11"/>
      <c r="G1129"/>
    </row>
    <row r="1130" spans="6:7" x14ac:dyDescent="0.25">
      <c r="F1130" s="11"/>
      <c r="G1130"/>
    </row>
    <row r="1131" spans="6:7" x14ac:dyDescent="0.25">
      <c r="F1131" s="11"/>
      <c r="G1131"/>
    </row>
    <row r="1132" spans="6:7" x14ac:dyDescent="0.25">
      <c r="F1132" s="11"/>
      <c r="G1132"/>
    </row>
    <row r="1133" spans="6:7" x14ac:dyDescent="0.25">
      <c r="F1133" s="11"/>
      <c r="G1133"/>
    </row>
    <row r="1134" spans="6:7" x14ac:dyDescent="0.25">
      <c r="F1134" s="11"/>
      <c r="G1134"/>
    </row>
    <row r="1135" spans="6:7" x14ac:dyDescent="0.25">
      <c r="F1135" s="11"/>
      <c r="G1135"/>
    </row>
    <row r="1136" spans="6:7" x14ac:dyDescent="0.25">
      <c r="F1136" s="11"/>
      <c r="G1136"/>
    </row>
    <row r="1137" spans="6:7" x14ac:dyDescent="0.25">
      <c r="F1137" s="11"/>
      <c r="G1137"/>
    </row>
    <row r="1138" spans="6:7" x14ac:dyDescent="0.25">
      <c r="F1138" s="11"/>
      <c r="G1138"/>
    </row>
    <row r="1139" spans="6:7" x14ac:dyDescent="0.25">
      <c r="F1139" s="11"/>
      <c r="G1139"/>
    </row>
    <row r="1140" spans="6:7" x14ac:dyDescent="0.25">
      <c r="F1140" s="11"/>
      <c r="G1140"/>
    </row>
    <row r="1141" spans="6:7" x14ac:dyDescent="0.25">
      <c r="F1141" s="11"/>
      <c r="G1141"/>
    </row>
    <row r="1142" spans="6:7" x14ac:dyDescent="0.25">
      <c r="F1142" s="11"/>
      <c r="G1142"/>
    </row>
    <row r="1143" spans="6:7" x14ac:dyDescent="0.25">
      <c r="F1143" s="11"/>
      <c r="G1143"/>
    </row>
    <row r="1144" spans="6:7" x14ac:dyDescent="0.25">
      <c r="F1144" s="11"/>
      <c r="G1144"/>
    </row>
    <row r="1145" spans="6:7" x14ac:dyDescent="0.25">
      <c r="F1145" s="11"/>
      <c r="G1145"/>
    </row>
    <row r="1146" spans="6:7" x14ac:dyDescent="0.25">
      <c r="F1146" s="11"/>
      <c r="G1146"/>
    </row>
    <row r="1147" spans="6:7" x14ac:dyDescent="0.25">
      <c r="F1147" s="11"/>
      <c r="G1147"/>
    </row>
    <row r="1148" spans="6:7" x14ac:dyDescent="0.25">
      <c r="F1148" s="11"/>
      <c r="G1148"/>
    </row>
    <row r="1149" spans="6:7" x14ac:dyDescent="0.25">
      <c r="F1149" s="11"/>
      <c r="G1149"/>
    </row>
    <row r="1150" spans="6:7" x14ac:dyDescent="0.25">
      <c r="F1150" s="11"/>
      <c r="G1150"/>
    </row>
    <row r="1151" spans="6:7" x14ac:dyDescent="0.25">
      <c r="F1151" s="11"/>
      <c r="G1151"/>
    </row>
    <row r="1152" spans="6:7" x14ac:dyDescent="0.25">
      <c r="F1152" s="11"/>
      <c r="G1152"/>
    </row>
    <row r="1153" spans="6:7" x14ac:dyDescent="0.25">
      <c r="F1153" s="11"/>
      <c r="G1153"/>
    </row>
    <row r="1154" spans="6:7" x14ac:dyDescent="0.25">
      <c r="F1154" s="11"/>
      <c r="G1154"/>
    </row>
    <row r="1155" spans="6:7" x14ac:dyDescent="0.25">
      <c r="F1155" s="11"/>
      <c r="G1155"/>
    </row>
    <row r="1156" spans="6:7" x14ac:dyDescent="0.25">
      <c r="F1156" s="11"/>
      <c r="G1156"/>
    </row>
    <row r="1157" spans="6:7" x14ac:dyDescent="0.25">
      <c r="F1157" s="11"/>
      <c r="G1157"/>
    </row>
    <row r="1158" spans="6:7" x14ac:dyDescent="0.25">
      <c r="F1158" s="11"/>
      <c r="G1158"/>
    </row>
    <row r="1159" spans="6:7" x14ac:dyDescent="0.25">
      <c r="F1159" s="11"/>
      <c r="G1159"/>
    </row>
    <row r="1160" spans="6:7" x14ac:dyDescent="0.25">
      <c r="F1160" s="11"/>
      <c r="G1160"/>
    </row>
    <row r="1161" spans="6:7" x14ac:dyDescent="0.25">
      <c r="F1161" s="11"/>
      <c r="G1161"/>
    </row>
    <row r="1162" spans="6:7" x14ac:dyDescent="0.25">
      <c r="F1162" s="11"/>
      <c r="G1162"/>
    </row>
    <row r="1163" spans="6:7" x14ac:dyDescent="0.25">
      <c r="F1163" s="11"/>
      <c r="G1163"/>
    </row>
    <row r="1164" spans="6:7" x14ac:dyDescent="0.25">
      <c r="F1164" s="11"/>
      <c r="G1164"/>
    </row>
    <row r="1165" spans="6:7" x14ac:dyDescent="0.25">
      <c r="F1165" s="11"/>
      <c r="G1165"/>
    </row>
    <row r="1166" spans="6:7" x14ac:dyDescent="0.25">
      <c r="F1166" s="11"/>
      <c r="G1166"/>
    </row>
    <row r="1167" spans="6:7" x14ac:dyDescent="0.25">
      <c r="F1167" s="11"/>
      <c r="G1167"/>
    </row>
    <row r="1168" spans="6:7" x14ac:dyDescent="0.25">
      <c r="F1168" s="11"/>
      <c r="G1168"/>
    </row>
    <row r="1169" spans="6:7" x14ac:dyDescent="0.25">
      <c r="F1169" s="11"/>
      <c r="G1169"/>
    </row>
    <row r="1170" spans="6:7" x14ac:dyDescent="0.25">
      <c r="F1170" s="11"/>
      <c r="G1170"/>
    </row>
    <row r="1171" spans="6:7" x14ac:dyDescent="0.25">
      <c r="F1171" s="11"/>
      <c r="G1171"/>
    </row>
    <row r="1172" spans="6:7" x14ac:dyDescent="0.25">
      <c r="F1172" s="11"/>
      <c r="G1172"/>
    </row>
    <row r="1173" spans="6:7" x14ac:dyDescent="0.25">
      <c r="F1173" s="11"/>
      <c r="G1173"/>
    </row>
    <row r="1174" spans="6:7" x14ac:dyDescent="0.25">
      <c r="F1174" s="11"/>
      <c r="G1174"/>
    </row>
    <row r="1175" spans="6:7" x14ac:dyDescent="0.25">
      <c r="F1175" s="11"/>
      <c r="G1175"/>
    </row>
    <row r="1176" spans="6:7" x14ac:dyDescent="0.25">
      <c r="F1176" s="11"/>
      <c r="G1176"/>
    </row>
    <row r="1177" spans="6:7" x14ac:dyDescent="0.25">
      <c r="F1177" s="11"/>
      <c r="G1177"/>
    </row>
    <row r="1178" spans="6:7" x14ac:dyDescent="0.25">
      <c r="F1178" s="11"/>
      <c r="G1178"/>
    </row>
    <row r="1179" spans="6:7" x14ac:dyDescent="0.25">
      <c r="F1179" s="11"/>
      <c r="G1179"/>
    </row>
    <row r="1180" spans="6:7" x14ac:dyDescent="0.25">
      <c r="F1180" s="11"/>
      <c r="G1180"/>
    </row>
    <row r="1181" spans="6:7" x14ac:dyDescent="0.25">
      <c r="F1181" s="11"/>
      <c r="G1181"/>
    </row>
    <row r="1182" spans="6:7" x14ac:dyDescent="0.25">
      <c r="F1182" s="11"/>
      <c r="G1182"/>
    </row>
    <row r="1183" spans="6:7" x14ac:dyDescent="0.25">
      <c r="F1183" s="11"/>
      <c r="G1183"/>
    </row>
    <row r="1184" spans="6:7" x14ac:dyDescent="0.25">
      <c r="F1184" s="11"/>
      <c r="G1184"/>
    </row>
    <row r="1185" spans="6:7" x14ac:dyDescent="0.25">
      <c r="F1185" s="11"/>
      <c r="G1185"/>
    </row>
    <row r="1186" spans="6:7" x14ac:dyDescent="0.25">
      <c r="F1186" s="11"/>
      <c r="G1186"/>
    </row>
    <row r="1187" spans="6:7" x14ac:dyDescent="0.25">
      <c r="F1187" s="11"/>
      <c r="G1187"/>
    </row>
    <row r="1188" spans="6:7" x14ac:dyDescent="0.25">
      <c r="F1188" s="11"/>
      <c r="G1188"/>
    </row>
    <row r="1189" spans="6:7" x14ac:dyDescent="0.25">
      <c r="F1189" s="11"/>
      <c r="G1189"/>
    </row>
    <row r="1190" spans="6:7" x14ac:dyDescent="0.25">
      <c r="F1190" s="11"/>
      <c r="G1190"/>
    </row>
    <row r="1191" spans="6:7" x14ac:dyDescent="0.25">
      <c r="F1191" s="11"/>
      <c r="G1191"/>
    </row>
    <row r="1192" spans="6:7" x14ac:dyDescent="0.25">
      <c r="F1192" s="11"/>
      <c r="G1192"/>
    </row>
    <row r="1193" spans="6:7" x14ac:dyDescent="0.25">
      <c r="F1193" s="11"/>
      <c r="G1193"/>
    </row>
    <row r="1194" spans="6:7" x14ac:dyDescent="0.25">
      <c r="F1194" s="11"/>
      <c r="G1194"/>
    </row>
    <row r="1195" spans="6:7" x14ac:dyDescent="0.25">
      <c r="F1195" s="11"/>
      <c r="G1195"/>
    </row>
    <row r="1196" spans="6:7" x14ac:dyDescent="0.25">
      <c r="F1196" s="11"/>
      <c r="G1196"/>
    </row>
    <row r="1197" spans="6:7" x14ac:dyDescent="0.25">
      <c r="F1197" s="11"/>
      <c r="G1197"/>
    </row>
    <row r="1198" spans="6:7" x14ac:dyDescent="0.25">
      <c r="F1198" s="11"/>
      <c r="G1198"/>
    </row>
    <row r="1199" spans="6:7" x14ac:dyDescent="0.25">
      <c r="F1199" s="11"/>
      <c r="G1199"/>
    </row>
    <row r="1200" spans="6:7" x14ac:dyDescent="0.25">
      <c r="F1200" s="11"/>
      <c r="G1200"/>
    </row>
    <row r="1201" spans="6:7" x14ac:dyDescent="0.25">
      <c r="F1201" s="11"/>
      <c r="G1201"/>
    </row>
    <row r="1202" spans="6:7" x14ac:dyDescent="0.25">
      <c r="F1202" s="11"/>
      <c r="G1202"/>
    </row>
    <row r="1203" spans="6:7" x14ac:dyDescent="0.25">
      <c r="F1203" s="11"/>
      <c r="G1203"/>
    </row>
    <row r="1204" spans="6:7" x14ac:dyDescent="0.25">
      <c r="F1204" s="11"/>
      <c r="G1204"/>
    </row>
    <row r="1205" spans="6:7" x14ac:dyDescent="0.25">
      <c r="F1205" s="11"/>
      <c r="G1205"/>
    </row>
    <row r="1206" spans="6:7" x14ac:dyDescent="0.25">
      <c r="F1206" s="11"/>
      <c r="G1206"/>
    </row>
    <row r="1207" spans="6:7" x14ac:dyDescent="0.25">
      <c r="F1207" s="11"/>
      <c r="G1207"/>
    </row>
    <row r="1208" spans="6:7" x14ac:dyDescent="0.25">
      <c r="F1208" s="11"/>
      <c r="G1208"/>
    </row>
    <row r="1209" spans="6:7" x14ac:dyDescent="0.25">
      <c r="F1209" s="11"/>
      <c r="G1209"/>
    </row>
    <row r="1210" spans="6:7" x14ac:dyDescent="0.25">
      <c r="F1210" s="11"/>
      <c r="G1210"/>
    </row>
    <row r="1211" spans="6:7" x14ac:dyDescent="0.25">
      <c r="F1211" s="11"/>
      <c r="G1211"/>
    </row>
    <row r="1212" spans="6:7" x14ac:dyDescent="0.25">
      <c r="F1212" s="11"/>
      <c r="G1212"/>
    </row>
    <row r="1213" spans="6:7" x14ac:dyDescent="0.25">
      <c r="F1213" s="11"/>
      <c r="G1213"/>
    </row>
    <row r="1214" spans="6:7" x14ac:dyDescent="0.25">
      <c r="F1214" s="11"/>
      <c r="G1214"/>
    </row>
    <row r="1215" spans="6:7" x14ac:dyDescent="0.25">
      <c r="F1215" s="11"/>
      <c r="G1215"/>
    </row>
    <row r="1216" spans="6:7" x14ac:dyDescent="0.25">
      <c r="F1216" s="11"/>
      <c r="G1216"/>
    </row>
    <row r="1217" spans="6:7" x14ac:dyDescent="0.25">
      <c r="F1217" s="11"/>
      <c r="G1217"/>
    </row>
    <row r="1218" spans="6:7" x14ac:dyDescent="0.25">
      <c r="F1218" s="11"/>
      <c r="G1218"/>
    </row>
    <row r="1219" spans="6:7" x14ac:dyDescent="0.25">
      <c r="F1219" s="11"/>
      <c r="G1219"/>
    </row>
    <row r="1220" spans="6:7" x14ac:dyDescent="0.25">
      <c r="F1220" s="11"/>
      <c r="G1220"/>
    </row>
    <row r="1221" spans="6:7" x14ac:dyDescent="0.25">
      <c r="F1221" s="11"/>
      <c r="G1221"/>
    </row>
    <row r="1222" spans="6:7" x14ac:dyDescent="0.25">
      <c r="F1222" s="11"/>
      <c r="G1222"/>
    </row>
    <row r="1223" spans="6:7" x14ac:dyDescent="0.25">
      <c r="F1223" s="11"/>
      <c r="G1223"/>
    </row>
    <row r="1224" spans="6:7" x14ac:dyDescent="0.25">
      <c r="F1224" s="11"/>
      <c r="G1224"/>
    </row>
    <row r="1225" spans="6:7" x14ac:dyDescent="0.25">
      <c r="F1225" s="11"/>
      <c r="G1225"/>
    </row>
    <row r="1226" spans="6:7" x14ac:dyDescent="0.25">
      <c r="F1226" s="11"/>
      <c r="G1226"/>
    </row>
    <row r="1227" spans="6:7" x14ac:dyDescent="0.25">
      <c r="F1227" s="11"/>
      <c r="G1227"/>
    </row>
    <row r="1228" spans="6:7" x14ac:dyDescent="0.25">
      <c r="F1228" s="11"/>
      <c r="G1228"/>
    </row>
    <row r="1229" spans="6:7" x14ac:dyDescent="0.25">
      <c r="F1229" s="11"/>
      <c r="G1229"/>
    </row>
    <row r="1230" spans="6:7" x14ac:dyDescent="0.25">
      <c r="F1230" s="11"/>
      <c r="G1230"/>
    </row>
    <row r="1231" spans="6:7" x14ac:dyDescent="0.25">
      <c r="F1231" s="11"/>
      <c r="G1231"/>
    </row>
    <row r="1232" spans="6:7" x14ac:dyDescent="0.25">
      <c r="F1232" s="11"/>
      <c r="G1232"/>
    </row>
    <row r="1233" spans="6:7" x14ac:dyDescent="0.25">
      <c r="F1233" s="11"/>
      <c r="G1233"/>
    </row>
    <row r="1234" spans="6:7" x14ac:dyDescent="0.25">
      <c r="F1234" s="11"/>
      <c r="G1234"/>
    </row>
    <row r="1235" spans="6:7" x14ac:dyDescent="0.25">
      <c r="F1235" s="11"/>
      <c r="G1235"/>
    </row>
    <row r="1236" spans="6:7" x14ac:dyDescent="0.25">
      <c r="F1236" s="11"/>
      <c r="G1236"/>
    </row>
    <row r="1237" spans="6:7" x14ac:dyDescent="0.25">
      <c r="F1237" s="11"/>
      <c r="G1237"/>
    </row>
    <row r="1238" spans="6:7" x14ac:dyDescent="0.25">
      <c r="F1238" s="11"/>
      <c r="G1238"/>
    </row>
    <row r="1239" spans="6:7" x14ac:dyDescent="0.25">
      <c r="F1239" s="11"/>
      <c r="G1239"/>
    </row>
    <row r="1240" spans="6:7" x14ac:dyDescent="0.25">
      <c r="F1240" s="11"/>
      <c r="G1240"/>
    </row>
    <row r="1241" spans="6:7" x14ac:dyDescent="0.25">
      <c r="F1241" s="11"/>
      <c r="G1241"/>
    </row>
    <row r="1242" spans="6:7" x14ac:dyDescent="0.25">
      <c r="F1242" s="11"/>
      <c r="G1242"/>
    </row>
    <row r="1243" spans="6:7" x14ac:dyDescent="0.25">
      <c r="F1243" s="11"/>
      <c r="G1243"/>
    </row>
    <row r="1244" spans="6:7" x14ac:dyDescent="0.25">
      <c r="F1244" s="11"/>
      <c r="G1244"/>
    </row>
    <row r="1245" spans="6:7" x14ac:dyDescent="0.25">
      <c r="F1245" s="11"/>
      <c r="G1245"/>
    </row>
    <row r="1246" spans="6:7" x14ac:dyDescent="0.25">
      <c r="F1246" s="11"/>
      <c r="G1246"/>
    </row>
    <row r="1247" spans="6:7" x14ac:dyDescent="0.25">
      <c r="F1247" s="11"/>
      <c r="G1247"/>
    </row>
    <row r="1248" spans="6:7" x14ac:dyDescent="0.25">
      <c r="F1248" s="11"/>
      <c r="G1248"/>
    </row>
    <row r="1249" spans="6:7" x14ac:dyDescent="0.25">
      <c r="F1249" s="11"/>
      <c r="G1249"/>
    </row>
    <row r="1250" spans="6:7" x14ac:dyDescent="0.25">
      <c r="F1250" s="11"/>
      <c r="G1250"/>
    </row>
    <row r="1251" spans="6:7" x14ac:dyDescent="0.25">
      <c r="F1251" s="11"/>
      <c r="G1251"/>
    </row>
    <row r="1252" spans="6:7" x14ac:dyDescent="0.25">
      <c r="F1252" s="11"/>
      <c r="G1252"/>
    </row>
    <row r="1253" spans="6:7" x14ac:dyDescent="0.25">
      <c r="F1253" s="11"/>
      <c r="G1253"/>
    </row>
    <row r="1254" spans="6:7" x14ac:dyDescent="0.25">
      <c r="F1254" s="11"/>
      <c r="G1254"/>
    </row>
    <row r="1255" spans="6:7" x14ac:dyDescent="0.25">
      <c r="F1255" s="11"/>
      <c r="G1255"/>
    </row>
    <row r="1256" spans="6:7" x14ac:dyDescent="0.25">
      <c r="F1256" s="11"/>
      <c r="G1256"/>
    </row>
    <row r="1257" spans="6:7" x14ac:dyDescent="0.25">
      <c r="F1257" s="11"/>
      <c r="G1257"/>
    </row>
    <row r="1258" spans="6:7" x14ac:dyDescent="0.25">
      <c r="F1258" s="11"/>
      <c r="G1258"/>
    </row>
    <row r="1259" spans="6:7" x14ac:dyDescent="0.25">
      <c r="F1259" s="11"/>
      <c r="G1259"/>
    </row>
    <row r="1260" spans="6:7" x14ac:dyDescent="0.25">
      <c r="F1260" s="11"/>
      <c r="G1260"/>
    </row>
    <row r="1261" spans="6:7" x14ac:dyDescent="0.25">
      <c r="F1261" s="11"/>
      <c r="G1261"/>
    </row>
    <row r="1262" spans="6:7" x14ac:dyDescent="0.25">
      <c r="F1262" s="11"/>
      <c r="G1262"/>
    </row>
    <row r="1263" spans="6:7" x14ac:dyDescent="0.25">
      <c r="F1263" s="11"/>
      <c r="G1263"/>
    </row>
    <row r="1264" spans="6:7" x14ac:dyDescent="0.25">
      <c r="F1264" s="11"/>
      <c r="G1264"/>
    </row>
    <row r="1265" spans="6:7" x14ac:dyDescent="0.25">
      <c r="F1265" s="11"/>
      <c r="G1265"/>
    </row>
    <row r="1266" spans="6:7" x14ac:dyDescent="0.25">
      <c r="F1266" s="11"/>
      <c r="G1266"/>
    </row>
    <row r="1267" spans="6:7" x14ac:dyDescent="0.25">
      <c r="F1267" s="11"/>
      <c r="G1267"/>
    </row>
    <row r="1268" spans="6:7" x14ac:dyDescent="0.25">
      <c r="F1268" s="11"/>
      <c r="G1268"/>
    </row>
    <row r="1269" spans="6:7" x14ac:dyDescent="0.25">
      <c r="F1269" s="11"/>
      <c r="G1269"/>
    </row>
    <row r="1270" spans="6:7" x14ac:dyDescent="0.25">
      <c r="F1270" s="11"/>
      <c r="G1270"/>
    </row>
    <row r="1271" spans="6:7" x14ac:dyDescent="0.25">
      <c r="F1271" s="11"/>
      <c r="G1271"/>
    </row>
    <row r="1272" spans="6:7" x14ac:dyDescent="0.25">
      <c r="F1272" s="11"/>
      <c r="G1272"/>
    </row>
    <row r="1273" spans="6:7" x14ac:dyDescent="0.25">
      <c r="F1273" s="11"/>
      <c r="G1273"/>
    </row>
    <row r="1274" spans="6:7" x14ac:dyDescent="0.25">
      <c r="F1274" s="11"/>
      <c r="G1274"/>
    </row>
    <row r="1275" spans="6:7" x14ac:dyDescent="0.25">
      <c r="F1275" s="11"/>
      <c r="G1275"/>
    </row>
    <row r="1276" spans="6:7" x14ac:dyDescent="0.25">
      <c r="F1276" s="11"/>
      <c r="G1276"/>
    </row>
    <row r="1277" spans="6:7" x14ac:dyDescent="0.25">
      <c r="F1277" s="11"/>
      <c r="G1277"/>
    </row>
    <row r="1278" spans="6:7" x14ac:dyDescent="0.25">
      <c r="F1278" s="11"/>
      <c r="G1278"/>
    </row>
    <row r="1279" spans="6:7" x14ac:dyDescent="0.25">
      <c r="F1279" s="11"/>
      <c r="G1279"/>
    </row>
    <row r="1280" spans="6:7" x14ac:dyDescent="0.25">
      <c r="F1280" s="11"/>
      <c r="G1280"/>
    </row>
    <row r="1281" spans="6:7" x14ac:dyDescent="0.25">
      <c r="F1281" s="11"/>
      <c r="G1281"/>
    </row>
    <row r="1282" spans="6:7" x14ac:dyDescent="0.25">
      <c r="F1282" s="11"/>
      <c r="G1282"/>
    </row>
    <row r="1283" spans="6:7" x14ac:dyDescent="0.25">
      <c r="F1283" s="11"/>
      <c r="G1283"/>
    </row>
    <row r="1284" spans="6:7" x14ac:dyDescent="0.25">
      <c r="F1284" s="11"/>
      <c r="G1284"/>
    </row>
    <row r="1285" spans="6:7" x14ac:dyDescent="0.25">
      <c r="F1285" s="11"/>
      <c r="G1285"/>
    </row>
    <row r="1286" spans="6:7" x14ac:dyDescent="0.25">
      <c r="F1286" s="11"/>
      <c r="G1286"/>
    </row>
    <row r="1287" spans="6:7" x14ac:dyDescent="0.25">
      <c r="F1287" s="11"/>
      <c r="G1287"/>
    </row>
    <row r="1288" spans="6:7" x14ac:dyDescent="0.25">
      <c r="F1288" s="11"/>
      <c r="G1288"/>
    </row>
    <row r="1289" spans="6:7" x14ac:dyDescent="0.25">
      <c r="F1289" s="11"/>
      <c r="G1289"/>
    </row>
    <row r="1290" spans="6:7" x14ac:dyDescent="0.25">
      <c r="F1290" s="11"/>
      <c r="G1290"/>
    </row>
    <row r="1291" spans="6:7" x14ac:dyDescent="0.25">
      <c r="F1291" s="11"/>
      <c r="G1291"/>
    </row>
    <row r="1292" spans="6:7" x14ac:dyDescent="0.25">
      <c r="F1292" s="11"/>
      <c r="G1292"/>
    </row>
    <row r="1293" spans="6:7" x14ac:dyDescent="0.25">
      <c r="F1293" s="11"/>
      <c r="G1293"/>
    </row>
    <row r="1294" spans="6:7" x14ac:dyDescent="0.25">
      <c r="F1294" s="11"/>
      <c r="G1294"/>
    </row>
    <row r="1295" spans="6:7" x14ac:dyDescent="0.25">
      <c r="F1295" s="11"/>
      <c r="G1295"/>
    </row>
    <row r="1296" spans="6:7" x14ac:dyDescent="0.25">
      <c r="F1296" s="11"/>
      <c r="G1296"/>
    </row>
    <row r="1297" spans="6:7" x14ac:dyDescent="0.25">
      <c r="F1297" s="11"/>
      <c r="G1297"/>
    </row>
    <row r="1298" spans="6:7" x14ac:dyDescent="0.25">
      <c r="F1298" s="11"/>
      <c r="G1298"/>
    </row>
    <row r="1299" spans="6:7" x14ac:dyDescent="0.25">
      <c r="F1299" s="11"/>
      <c r="G1299"/>
    </row>
    <row r="1300" spans="6:7" x14ac:dyDescent="0.25">
      <c r="F1300" s="11"/>
      <c r="G1300"/>
    </row>
    <row r="1301" spans="6:7" x14ac:dyDescent="0.25">
      <c r="F1301" s="11"/>
      <c r="G1301"/>
    </row>
    <row r="1302" spans="6:7" x14ac:dyDescent="0.25">
      <c r="F1302" s="11"/>
      <c r="G1302"/>
    </row>
    <row r="1303" spans="6:7" x14ac:dyDescent="0.25">
      <c r="F1303" s="11"/>
      <c r="G1303"/>
    </row>
    <row r="1304" spans="6:7" x14ac:dyDescent="0.25">
      <c r="F1304" s="11"/>
      <c r="G1304"/>
    </row>
    <row r="1305" spans="6:7" x14ac:dyDescent="0.25">
      <c r="F1305" s="11"/>
      <c r="G1305"/>
    </row>
    <row r="1306" spans="6:7" x14ac:dyDescent="0.25">
      <c r="F1306" s="11"/>
      <c r="G1306"/>
    </row>
    <row r="1307" spans="6:7" x14ac:dyDescent="0.25">
      <c r="F1307" s="11"/>
      <c r="G1307"/>
    </row>
    <row r="1308" spans="6:7" x14ac:dyDescent="0.25">
      <c r="F1308" s="11"/>
      <c r="G1308"/>
    </row>
    <row r="1309" spans="6:7" x14ac:dyDescent="0.25">
      <c r="F1309" s="11"/>
      <c r="G1309"/>
    </row>
    <row r="1310" spans="6:7" x14ac:dyDescent="0.25">
      <c r="F1310" s="11"/>
      <c r="G1310"/>
    </row>
    <row r="1311" spans="6:7" x14ac:dyDescent="0.25">
      <c r="F1311" s="11"/>
      <c r="G1311"/>
    </row>
    <row r="1312" spans="6:7" x14ac:dyDescent="0.25">
      <c r="F1312" s="11"/>
      <c r="G1312"/>
    </row>
    <row r="1313" spans="6:7" x14ac:dyDescent="0.25">
      <c r="F1313" s="11"/>
      <c r="G1313"/>
    </row>
    <row r="1314" spans="6:7" x14ac:dyDescent="0.25">
      <c r="F1314" s="11"/>
      <c r="G1314"/>
    </row>
    <row r="1315" spans="6:7" x14ac:dyDescent="0.25">
      <c r="F1315" s="11"/>
      <c r="G1315"/>
    </row>
    <row r="1316" spans="6:7" x14ac:dyDescent="0.25">
      <c r="F1316" s="11"/>
      <c r="G1316"/>
    </row>
    <row r="1317" spans="6:7" x14ac:dyDescent="0.25">
      <c r="F1317" s="11"/>
      <c r="G1317"/>
    </row>
    <row r="1318" spans="6:7" x14ac:dyDescent="0.25">
      <c r="F1318" s="11"/>
      <c r="G1318"/>
    </row>
    <row r="1319" spans="6:7" x14ac:dyDescent="0.25">
      <c r="F1319" s="11"/>
      <c r="G1319"/>
    </row>
    <row r="1320" spans="6:7" x14ac:dyDescent="0.25">
      <c r="F1320" s="11"/>
      <c r="G1320"/>
    </row>
    <row r="1321" spans="6:7" x14ac:dyDescent="0.25">
      <c r="F1321" s="11"/>
      <c r="G1321"/>
    </row>
    <row r="1322" spans="6:7" x14ac:dyDescent="0.25">
      <c r="F1322" s="11"/>
      <c r="G1322"/>
    </row>
    <row r="1323" spans="6:7" x14ac:dyDescent="0.25">
      <c r="F1323" s="11"/>
      <c r="G1323"/>
    </row>
    <row r="1324" spans="6:7" x14ac:dyDescent="0.25">
      <c r="F1324" s="11"/>
      <c r="G1324"/>
    </row>
    <row r="1325" spans="6:7" x14ac:dyDescent="0.25">
      <c r="F1325" s="11"/>
      <c r="G1325"/>
    </row>
    <row r="1326" spans="6:7" x14ac:dyDescent="0.25">
      <c r="F1326" s="11"/>
      <c r="G1326"/>
    </row>
    <row r="1327" spans="6:7" x14ac:dyDescent="0.25">
      <c r="F1327" s="11"/>
      <c r="G1327"/>
    </row>
    <row r="1328" spans="6:7" x14ac:dyDescent="0.25">
      <c r="F1328" s="11"/>
      <c r="G1328"/>
    </row>
    <row r="1329" spans="6:7" x14ac:dyDescent="0.25">
      <c r="F1329" s="11"/>
      <c r="G1329"/>
    </row>
    <row r="1330" spans="6:7" x14ac:dyDescent="0.25">
      <c r="F1330" s="11"/>
      <c r="G1330"/>
    </row>
    <row r="1331" spans="6:7" x14ac:dyDescent="0.25">
      <c r="F1331" s="11"/>
      <c r="G1331"/>
    </row>
    <row r="1332" spans="6:7" x14ac:dyDescent="0.25">
      <c r="F1332" s="11"/>
      <c r="G1332"/>
    </row>
    <row r="1333" spans="6:7" x14ac:dyDescent="0.25">
      <c r="F1333" s="11"/>
      <c r="G1333"/>
    </row>
    <row r="1334" spans="6:7" x14ac:dyDescent="0.25">
      <c r="F1334" s="11"/>
      <c r="G1334"/>
    </row>
    <row r="1335" spans="6:7" x14ac:dyDescent="0.25">
      <c r="F1335" s="11"/>
      <c r="G1335"/>
    </row>
    <row r="1336" spans="6:7" x14ac:dyDescent="0.25">
      <c r="F1336" s="11"/>
      <c r="G1336"/>
    </row>
    <row r="1337" spans="6:7" x14ac:dyDescent="0.25">
      <c r="F1337" s="11"/>
      <c r="G1337"/>
    </row>
    <row r="1338" spans="6:7" x14ac:dyDescent="0.25">
      <c r="F1338" s="11"/>
      <c r="G1338"/>
    </row>
    <row r="1339" spans="6:7" x14ac:dyDescent="0.25">
      <c r="F1339" s="11"/>
      <c r="G1339"/>
    </row>
    <row r="1340" spans="6:7" x14ac:dyDescent="0.25">
      <c r="F1340" s="11"/>
      <c r="G1340"/>
    </row>
    <row r="1341" spans="6:7" x14ac:dyDescent="0.25">
      <c r="F1341" s="11"/>
      <c r="G1341"/>
    </row>
    <row r="1342" spans="6:7" x14ac:dyDescent="0.25">
      <c r="F1342" s="11"/>
      <c r="G1342"/>
    </row>
    <row r="1343" spans="6:7" x14ac:dyDescent="0.25">
      <c r="F1343" s="11"/>
      <c r="G1343"/>
    </row>
    <row r="1344" spans="6:7" x14ac:dyDescent="0.25">
      <c r="F1344" s="11"/>
      <c r="G1344"/>
    </row>
    <row r="1345" spans="6:7" x14ac:dyDescent="0.25">
      <c r="F1345" s="11"/>
      <c r="G1345"/>
    </row>
    <row r="1346" spans="6:7" x14ac:dyDescent="0.25">
      <c r="F1346" s="11"/>
      <c r="G1346"/>
    </row>
    <row r="1347" spans="6:7" x14ac:dyDescent="0.25">
      <c r="F1347" s="11"/>
      <c r="G1347"/>
    </row>
    <row r="1348" spans="6:7" x14ac:dyDescent="0.25">
      <c r="F1348" s="11"/>
      <c r="G1348"/>
    </row>
    <row r="1349" spans="6:7" x14ac:dyDescent="0.25">
      <c r="F1349" s="11"/>
      <c r="G1349"/>
    </row>
    <row r="1350" spans="6:7" x14ac:dyDescent="0.25">
      <c r="F1350" s="11"/>
      <c r="G1350"/>
    </row>
    <row r="1351" spans="6:7" x14ac:dyDescent="0.25">
      <c r="F1351" s="11"/>
      <c r="G1351"/>
    </row>
    <row r="1352" spans="6:7" x14ac:dyDescent="0.25">
      <c r="F1352" s="11"/>
      <c r="G1352"/>
    </row>
    <row r="1353" spans="6:7" x14ac:dyDescent="0.25">
      <c r="F1353" s="11"/>
      <c r="G1353"/>
    </row>
    <row r="1354" spans="6:7" x14ac:dyDescent="0.25">
      <c r="F1354" s="11"/>
      <c r="G1354"/>
    </row>
    <row r="1355" spans="6:7" x14ac:dyDescent="0.25">
      <c r="F1355" s="11"/>
      <c r="G1355"/>
    </row>
    <row r="1356" spans="6:7" x14ac:dyDescent="0.25">
      <c r="F1356" s="11"/>
      <c r="G1356"/>
    </row>
    <row r="1357" spans="6:7" x14ac:dyDescent="0.25">
      <c r="F1357" s="11"/>
      <c r="G1357"/>
    </row>
    <row r="1358" spans="6:7" x14ac:dyDescent="0.25">
      <c r="F1358" s="11"/>
      <c r="G1358"/>
    </row>
    <row r="1359" spans="6:7" x14ac:dyDescent="0.25">
      <c r="F1359" s="11"/>
      <c r="G1359"/>
    </row>
    <row r="1360" spans="6:7" x14ac:dyDescent="0.25">
      <c r="F1360" s="11"/>
      <c r="G1360"/>
    </row>
    <row r="1361" spans="6:7" x14ac:dyDescent="0.25">
      <c r="F1361" s="11"/>
      <c r="G1361"/>
    </row>
    <row r="1362" spans="6:7" x14ac:dyDescent="0.25">
      <c r="F1362" s="11"/>
      <c r="G1362"/>
    </row>
    <row r="1363" spans="6:7" x14ac:dyDescent="0.25">
      <c r="F1363" s="11"/>
      <c r="G1363"/>
    </row>
    <row r="1364" spans="6:7" x14ac:dyDescent="0.25">
      <c r="F1364" s="11"/>
      <c r="G1364"/>
    </row>
    <row r="1365" spans="6:7" x14ac:dyDescent="0.25">
      <c r="F1365" s="11"/>
      <c r="G1365"/>
    </row>
    <row r="1366" spans="6:7" x14ac:dyDescent="0.25">
      <c r="F1366" s="11"/>
      <c r="G1366"/>
    </row>
    <row r="1367" spans="6:7" x14ac:dyDescent="0.25">
      <c r="F1367" s="11"/>
      <c r="G1367"/>
    </row>
    <row r="1368" spans="6:7" x14ac:dyDescent="0.25">
      <c r="F1368" s="11"/>
      <c r="G1368"/>
    </row>
    <row r="1369" spans="6:7" x14ac:dyDescent="0.25">
      <c r="F1369" s="11"/>
      <c r="G1369"/>
    </row>
    <row r="1370" spans="6:7" x14ac:dyDescent="0.25">
      <c r="F1370" s="11"/>
      <c r="G1370"/>
    </row>
    <row r="1371" spans="6:7" x14ac:dyDescent="0.25">
      <c r="F1371" s="11"/>
      <c r="G1371"/>
    </row>
    <row r="1372" spans="6:7" x14ac:dyDescent="0.25">
      <c r="F1372" s="11"/>
      <c r="G1372"/>
    </row>
    <row r="1373" spans="6:7" x14ac:dyDescent="0.25">
      <c r="F1373" s="11"/>
      <c r="G1373"/>
    </row>
    <row r="1374" spans="6:7" x14ac:dyDescent="0.25">
      <c r="F1374" s="11"/>
      <c r="G1374"/>
    </row>
    <row r="1375" spans="6:7" x14ac:dyDescent="0.25">
      <c r="F1375" s="11"/>
      <c r="G1375"/>
    </row>
    <row r="1376" spans="6:7" x14ac:dyDescent="0.25">
      <c r="F1376" s="11"/>
      <c r="G1376"/>
    </row>
    <row r="1377" spans="6:7" x14ac:dyDescent="0.25">
      <c r="F1377" s="11"/>
      <c r="G1377"/>
    </row>
    <row r="1378" spans="6:7" x14ac:dyDescent="0.25">
      <c r="F1378" s="11"/>
      <c r="G1378"/>
    </row>
    <row r="1379" spans="6:7" x14ac:dyDescent="0.25">
      <c r="F1379" s="11"/>
      <c r="G1379"/>
    </row>
    <row r="1380" spans="6:7" x14ac:dyDescent="0.25">
      <c r="F1380" s="11"/>
      <c r="G1380"/>
    </row>
    <row r="1381" spans="6:7" x14ac:dyDescent="0.25">
      <c r="F1381" s="11"/>
      <c r="G1381"/>
    </row>
    <row r="1382" spans="6:7" x14ac:dyDescent="0.25">
      <c r="F1382" s="11"/>
      <c r="G1382"/>
    </row>
    <row r="1383" spans="6:7" x14ac:dyDescent="0.25">
      <c r="F1383" s="11"/>
      <c r="G1383"/>
    </row>
    <row r="1384" spans="6:7" x14ac:dyDescent="0.25">
      <c r="F1384" s="11"/>
      <c r="G1384"/>
    </row>
    <row r="1385" spans="6:7" x14ac:dyDescent="0.25">
      <c r="F1385" s="11"/>
      <c r="G1385"/>
    </row>
    <row r="1386" spans="6:7" x14ac:dyDescent="0.25">
      <c r="F1386" s="11"/>
      <c r="G1386"/>
    </row>
    <row r="1387" spans="6:7" x14ac:dyDescent="0.25">
      <c r="F1387" s="11"/>
      <c r="G1387"/>
    </row>
    <row r="1388" spans="6:7" x14ac:dyDescent="0.25">
      <c r="F1388" s="11"/>
      <c r="G1388"/>
    </row>
    <row r="1389" spans="6:7" x14ac:dyDescent="0.25">
      <c r="F1389" s="11"/>
      <c r="G1389"/>
    </row>
    <row r="1390" spans="6:7" x14ac:dyDescent="0.25">
      <c r="F1390" s="11"/>
      <c r="G1390"/>
    </row>
    <row r="1391" spans="6:7" x14ac:dyDescent="0.25">
      <c r="F1391" s="11"/>
      <c r="G1391"/>
    </row>
    <row r="1392" spans="6:7" x14ac:dyDescent="0.25">
      <c r="F1392" s="11"/>
      <c r="G1392"/>
    </row>
    <row r="1393" spans="6:7" x14ac:dyDescent="0.25">
      <c r="F1393" s="11"/>
      <c r="G1393"/>
    </row>
    <row r="1394" spans="6:7" x14ac:dyDescent="0.25">
      <c r="F1394" s="11"/>
      <c r="G1394"/>
    </row>
    <row r="1395" spans="6:7" x14ac:dyDescent="0.25">
      <c r="F1395" s="11"/>
      <c r="G1395"/>
    </row>
    <row r="1396" spans="6:7" x14ac:dyDescent="0.25">
      <c r="F1396" s="11"/>
      <c r="G1396"/>
    </row>
    <row r="1397" spans="6:7" x14ac:dyDescent="0.25">
      <c r="F1397" s="11"/>
      <c r="G1397"/>
    </row>
    <row r="1398" spans="6:7" x14ac:dyDescent="0.25">
      <c r="F1398" s="11"/>
      <c r="G1398"/>
    </row>
    <row r="1399" spans="6:7" x14ac:dyDescent="0.25">
      <c r="F1399" s="11"/>
      <c r="G1399"/>
    </row>
    <row r="1400" spans="6:7" x14ac:dyDescent="0.25">
      <c r="F1400" s="11"/>
      <c r="G1400"/>
    </row>
    <row r="1401" spans="6:7" x14ac:dyDescent="0.25">
      <c r="F1401" s="11"/>
      <c r="G1401"/>
    </row>
    <row r="1402" spans="6:7" x14ac:dyDescent="0.25">
      <c r="F1402" s="11"/>
      <c r="G1402"/>
    </row>
    <row r="1403" spans="6:7" x14ac:dyDescent="0.25">
      <c r="F1403" s="11"/>
      <c r="G1403"/>
    </row>
    <row r="1404" spans="6:7" x14ac:dyDescent="0.25">
      <c r="F1404" s="11"/>
      <c r="G1404"/>
    </row>
    <row r="1405" spans="6:7" x14ac:dyDescent="0.25">
      <c r="F1405" s="11"/>
      <c r="G1405"/>
    </row>
    <row r="1406" spans="6:7" x14ac:dyDescent="0.25">
      <c r="F1406" s="11"/>
      <c r="G1406"/>
    </row>
    <row r="1407" spans="6:7" x14ac:dyDescent="0.25">
      <c r="F1407" s="11"/>
      <c r="G1407"/>
    </row>
    <row r="1408" spans="6:7" x14ac:dyDescent="0.25">
      <c r="F1408" s="11"/>
      <c r="G1408"/>
    </row>
    <row r="1409" spans="6:7" x14ac:dyDescent="0.25">
      <c r="F1409" s="11"/>
      <c r="G1409"/>
    </row>
    <row r="1410" spans="6:7" x14ac:dyDescent="0.25">
      <c r="F1410" s="11"/>
      <c r="G1410"/>
    </row>
    <row r="1411" spans="6:7" x14ac:dyDescent="0.25">
      <c r="F1411" s="11"/>
      <c r="G1411"/>
    </row>
    <row r="1412" spans="6:7" x14ac:dyDescent="0.25">
      <c r="F1412" s="11"/>
      <c r="G1412"/>
    </row>
    <row r="1413" spans="6:7" x14ac:dyDescent="0.25">
      <c r="F1413" s="11"/>
      <c r="G1413"/>
    </row>
    <row r="1414" spans="6:7" x14ac:dyDescent="0.25">
      <c r="F1414" s="11"/>
      <c r="G1414"/>
    </row>
    <row r="1415" spans="6:7" x14ac:dyDescent="0.25">
      <c r="F1415" s="11"/>
      <c r="G1415"/>
    </row>
    <row r="1416" spans="6:7" x14ac:dyDescent="0.25">
      <c r="F1416" s="11"/>
      <c r="G1416"/>
    </row>
    <row r="1417" spans="6:7" x14ac:dyDescent="0.25">
      <c r="F1417" s="11"/>
      <c r="G1417"/>
    </row>
    <row r="1418" spans="6:7" x14ac:dyDescent="0.25">
      <c r="F1418" s="11"/>
      <c r="G1418"/>
    </row>
    <row r="1419" spans="6:7" x14ac:dyDescent="0.25">
      <c r="F1419" s="11"/>
      <c r="G1419"/>
    </row>
    <row r="1420" spans="6:7" x14ac:dyDescent="0.25">
      <c r="F1420" s="11"/>
      <c r="G1420"/>
    </row>
    <row r="1421" spans="6:7" x14ac:dyDescent="0.25">
      <c r="F1421" s="11"/>
      <c r="G1421"/>
    </row>
    <row r="1422" spans="6:7" x14ac:dyDescent="0.25">
      <c r="F1422" s="11"/>
      <c r="G1422"/>
    </row>
    <row r="1423" spans="6:7" x14ac:dyDescent="0.25">
      <c r="F1423" s="11"/>
      <c r="G1423"/>
    </row>
    <row r="1424" spans="6:7" x14ac:dyDescent="0.25">
      <c r="F1424" s="11"/>
      <c r="G1424"/>
    </row>
    <row r="1425" spans="6:7" x14ac:dyDescent="0.25">
      <c r="F1425" s="11"/>
      <c r="G1425"/>
    </row>
    <row r="1426" spans="6:7" x14ac:dyDescent="0.25">
      <c r="F1426" s="11"/>
      <c r="G1426"/>
    </row>
    <row r="1427" spans="6:7" x14ac:dyDescent="0.25">
      <c r="F1427" s="11"/>
      <c r="G1427"/>
    </row>
    <row r="1428" spans="6:7" x14ac:dyDescent="0.25">
      <c r="F1428" s="11"/>
      <c r="G1428"/>
    </row>
    <row r="1429" spans="6:7" x14ac:dyDescent="0.25">
      <c r="F1429" s="11"/>
      <c r="G1429"/>
    </row>
    <row r="1430" spans="6:7" x14ac:dyDescent="0.25">
      <c r="F1430" s="11"/>
      <c r="G1430"/>
    </row>
    <row r="1431" spans="6:7" x14ac:dyDescent="0.25">
      <c r="F1431" s="11"/>
      <c r="G1431"/>
    </row>
    <row r="1432" spans="6:7" x14ac:dyDescent="0.25">
      <c r="F1432" s="11"/>
      <c r="G1432"/>
    </row>
    <row r="1433" spans="6:7" x14ac:dyDescent="0.25">
      <c r="F1433" s="11"/>
      <c r="G1433"/>
    </row>
    <row r="1434" spans="6:7" x14ac:dyDescent="0.25">
      <c r="F1434" s="11"/>
      <c r="G1434"/>
    </row>
    <row r="1435" spans="6:7" x14ac:dyDescent="0.25">
      <c r="F1435" s="11"/>
      <c r="G1435"/>
    </row>
    <row r="1436" spans="6:7" x14ac:dyDescent="0.25">
      <c r="F1436" s="11"/>
      <c r="G1436"/>
    </row>
    <row r="1437" spans="6:7" x14ac:dyDescent="0.25">
      <c r="F1437" s="11"/>
      <c r="G1437"/>
    </row>
    <row r="1438" spans="6:7" x14ac:dyDescent="0.25">
      <c r="F1438" s="11"/>
      <c r="G1438"/>
    </row>
    <row r="1439" spans="6:7" x14ac:dyDescent="0.25">
      <c r="F1439" s="11"/>
      <c r="G1439"/>
    </row>
    <row r="1440" spans="6:7" x14ac:dyDescent="0.25">
      <c r="F1440" s="11"/>
      <c r="G1440"/>
    </row>
    <row r="1441" spans="6:7" x14ac:dyDescent="0.25">
      <c r="F1441" s="11"/>
      <c r="G1441"/>
    </row>
    <row r="1442" spans="6:7" x14ac:dyDescent="0.25">
      <c r="F1442" s="11"/>
      <c r="G1442"/>
    </row>
    <row r="1443" spans="6:7" x14ac:dyDescent="0.25">
      <c r="F1443" s="11"/>
      <c r="G1443"/>
    </row>
    <row r="1444" spans="6:7" x14ac:dyDescent="0.25">
      <c r="F1444" s="11"/>
      <c r="G1444"/>
    </row>
    <row r="1445" spans="6:7" x14ac:dyDescent="0.25">
      <c r="F1445" s="11"/>
      <c r="G1445"/>
    </row>
    <row r="1446" spans="6:7" x14ac:dyDescent="0.25">
      <c r="F1446" s="11"/>
      <c r="G1446"/>
    </row>
    <row r="1447" spans="6:7" x14ac:dyDescent="0.25">
      <c r="F1447" s="11"/>
      <c r="G1447"/>
    </row>
    <row r="1448" spans="6:7" x14ac:dyDescent="0.25">
      <c r="F1448" s="11"/>
      <c r="G1448"/>
    </row>
    <row r="1449" spans="6:7" x14ac:dyDescent="0.25">
      <c r="F1449" s="11"/>
      <c r="G1449"/>
    </row>
    <row r="1450" spans="6:7" x14ac:dyDescent="0.25">
      <c r="F1450" s="11"/>
      <c r="G1450"/>
    </row>
    <row r="1451" spans="6:7" x14ac:dyDescent="0.25">
      <c r="F1451" s="11"/>
      <c r="G1451"/>
    </row>
    <row r="1452" spans="6:7" x14ac:dyDescent="0.25">
      <c r="F1452" s="11"/>
      <c r="G1452"/>
    </row>
    <row r="1453" spans="6:7" x14ac:dyDescent="0.25">
      <c r="F1453" s="11"/>
      <c r="G1453"/>
    </row>
    <row r="1454" spans="6:7" x14ac:dyDescent="0.25">
      <c r="F1454" s="11"/>
      <c r="G1454"/>
    </row>
    <row r="1455" spans="6:7" x14ac:dyDescent="0.25">
      <c r="F1455" s="11"/>
      <c r="G1455"/>
    </row>
    <row r="1456" spans="6:7" x14ac:dyDescent="0.25">
      <c r="F1456" s="11"/>
      <c r="G1456"/>
    </row>
    <row r="1457" spans="6:7" x14ac:dyDescent="0.25">
      <c r="F1457" s="11"/>
      <c r="G1457"/>
    </row>
    <row r="1458" spans="6:7" x14ac:dyDescent="0.25">
      <c r="F1458" s="11"/>
      <c r="G1458"/>
    </row>
    <row r="1459" spans="6:7" x14ac:dyDescent="0.25">
      <c r="F1459" s="11"/>
      <c r="G1459"/>
    </row>
    <row r="1460" spans="6:7" x14ac:dyDescent="0.25">
      <c r="F1460" s="11"/>
      <c r="G1460"/>
    </row>
    <row r="1461" spans="6:7" x14ac:dyDescent="0.25">
      <c r="F1461" s="11"/>
      <c r="G1461"/>
    </row>
    <row r="1462" spans="6:7" x14ac:dyDescent="0.25">
      <c r="F1462" s="11"/>
      <c r="G1462"/>
    </row>
    <row r="1463" spans="6:7" x14ac:dyDescent="0.25">
      <c r="F1463" s="11"/>
      <c r="G1463"/>
    </row>
    <row r="1464" spans="6:7" x14ac:dyDescent="0.25">
      <c r="F1464" s="11"/>
      <c r="G1464"/>
    </row>
    <row r="1465" spans="6:7" x14ac:dyDescent="0.25">
      <c r="F1465" s="11"/>
      <c r="G1465"/>
    </row>
    <row r="1466" spans="6:7" x14ac:dyDescent="0.25">
      <c r="F1466" s="11"/>
      <c r="G1466"/>
    </row>
    <row r="1467" spans="6:7" x14ac:dyDescent="0.25">
      <c r="F1467" s="11"/>
      <c r="G1467"/>
    </row>
    <row r="1468" spans="6:7" x14ac:dyDescent="0.25">
      <c r="F1468" s="11"/>
      <c r="G1468"/>
    </row>
    <row r="1469" spans="6:7" x14ac:dyDescent="0.25">
      <c r="F1469" s="11"/>
      <c r="G1469"/>
    </row>
    <row r="1470" spans="6:7" x14ac:dyDescent="0.25">
      <c r="F1470" s="11"/>
      <c r="G1470"/>
    </row>
    <row r="1471" spans="6:7" x14ac:dyDescent="0.25">
      <c r="F1471" s="11"/>
      <c r="G1471"/>
    </row>
    <row r="1472" spans="6:7" x14ac:dyDescent="0.25">
      <c r="F1472" s="11"/>
      <c r="G1472"/>
    </row>
    <row r="1473" spans="6:7" x14ac:dyDescent="0.25">
      <c r="F1473" s="11"/>
      <c r="G1473"/>
    </row>
    <row r="1474" spans="6:7" x14ac:dyDescent="0.25">
      <c r="F1474" s="11"/>
      <c r="G1474"/>
    </row>
    <row r="1475" spans="6:7" x14ac:dyDescent="0.25">
      <c r="F1475" s="11"/>
      <c r="G1475"/>
    </row>
    <row r="1476" spans="6:7" x14ac:dyDescent="0.25">
      <c r="F1476" s="11"/>
      <c r="G1476"/>
    </row>
    <row r="1477" spans="6:7" x14ac:dyDescent="0.25">
      <c r="F1477" s="11"/>
      <c r="G1477"/>
    </row>
    <row r="1478" spans="6:7" x14ac:dyDescent="0.25">
      <c r="F1478" s="11"/>
      <c r="G1478"/>
    </row>
    <row r="1479" spans="6:7" x14ac:dyDescent="0.25">
      <c r="F1479" s="11"/>
      <c r="G1479"/>
    </row>
    <row r="1480" spans="6:7" x14ac:dyDescent="0.25">
      <c r="F1480" s="11"/>
      <c r="G1480"/>
    </row>
    <row r="1481" spans="6:7" x14ac:dyDescent="0.25">
      <c r="F1481" s="11"/>
      <c r="G1481"/>
    </row>
    <row r="1482" spans="6:7" x14ac:dyDescent="0.25">
      <c r="F1482" s="11"/>
      <c r="G1482"/>
    </row>
    <row r="1483" spans="6:7" x14ac:dyDescent="0.25">
      <c r="F1483" s="11"/>
      <c r="G1483"/>
    </row>
    <row r="1484" spans="6:7" x14ac:dyDescent="0.25">
      <c r="F1484" s="11"/>
      <c r="G1484"/>
    </row>
    <row r="1485" spans="6:7" x14ac:dyDescent="0.25">
      <c r="F1485" s="11"/>
      <c r="G1485"/>
    </row>
    <row r="1486" spans="6:7" x14ac:dyDescent="0.25">
      <c r="F1486" s="11"/>
      <c r="G1486"/>
    </row>
    <row r="1487" spans="6:7" x14ac:dyDescent="0.25">
      <c r="F1487" s="11"/>
      <c r="G1487"/>
    </row>
    <row r="1488" spans="6:7" x14ac:dyDescent="0.25">
      <c r="F1488" s="11"/>
      <c r="G1488"/>
    </row>
    <row r="1489" spans="6:7" x14ac:dyDescent="0.25">
      <c r="F1489" s="11"/>
      <c r="G1489"/>
    </row>
    <row r="1490" spans="6:7" x14ac:dyDescent="0.25">
      <c r="F1490" s="11"/>
      <c r="G1490"/>
    </row>
    <row r="1491" spans="6:7" x14ac:dyDescent="0.25">
      <c r="F1491" s="11"/>
      <c r="G1491"/>
    </row>
    <row r="1492" spans="6:7" x14ac:dyDescent="0.25">
      <c r="F1492" s="11"/>
      <c r="G1492"/>
    </row>
    <row r="1493" spans="6:7" x14ac:dyDescent="0.25">
      <c r="F1493" s="11"/>
      <c r="G1493"/>
    </row>
    <row r="1494" spans="6:7" x14ac:dyDescent="0.25">
      <c r="F1494" s="11"/>
      <c r="G1494"/>
    </row>
    <row r="1495" spans="6:7" x14ac:dyDescent="0.25">
      <c r="F1495" s="11"/>
      <c r="G1495"/>
    </row>
    <row r="1496" spans="6:7" x14ac:dyDescent="0.25">
      <c r="F1496" s="11"/>
      <c r="G1496"/>
    </row>
    <row r="1497" spans="6:7" x14ac:dyDescent="0.25">
      <c r="F1497" s="11"/>
      <c r="G1497"/>
    </row>
    <row r="1498" spans="6:7" x14ac:dyDescent="0.25">
      <c r="F1498" s="11"/>
      <c r="G1498"/>
    </row>
    <row r="1499" spans="6:7" x14ac:dyDescent="0.25">
      <c r="F1499" s="11"/>
      <c r="G1499"/>
    </row>
    <row r="1500" spans="6:7" x14ac:dyDescent="0.25">
      <c r="F1500" s="11"/>
      <c r="G1500"/>
    </row>
    <row r="1501" spans="6:7" x14ac:dyDescent="0.25">
      <c r="F1501" s="11"/>
      <c r="G1501"/>
    </row>
    <row r="1502" spans="6:7" x14ac:dyDescent="0.25">
      <c r="F1502" s="11"/>
      <c r="G1502"/>
    </row>
    <row r="1503" spans="6:7" x14ac:dyDescent="0.25">
      <c r="F1503" s="11"/>
      <c r="G1503"/>
    </row>
    <row r="1504" spans="6:7" x14ac:dyDescent="0.25">
      <c r="F1504" s="11"/>
      <c r="G1504"/>
    </row>
    <row r="1505" spans="6:7" x14ac:dyDescent="0.25">
      <c r="F1505" s="11"/>
      <c r="G1505"/>
    </row>
    <row r="1506" spans="6:7" x14ac:dyDescent="0.25">
      <c r="F1506" s="11"/>
      <c r="G1506"/>
    </row>
    <row r="1507" spans="6:7" x14ac:dyDescent="0.25">
      <c r="F1507" s="11"/>
      <c r="G1507"/>
    </row>
    <row r="1508" spans="6:7" x14ac:dyDescent="0.25">
      <c r="F1508" s="11"/>
      <c r="G1508"/>
    </row>
    <row r="1509" spans="6:7" x14ac:dyDescent="0.25">
      <c r="F1509" s="11"/>
      <c r="G1509"/>
    </row>
    <row r="1510" spans="6:7" x14ac:dyDescent="0.25">
      <c r="F1510" s="11"/>
      <c r="G1510"/>
    </row>
    <row r="1511" spans="6:7" x14ac:dyDescent="0.25">
      <c r="F1511" s="11"/>
      <c r="G1511"/>
    </row>
    <row r="1512" spans="6:7" x14ac:dyDescent="0.25">
      <c r="F1512" s="11"/>
      <c r="G1512"/>
    </row>
    <row r="1513" spans="6:7" x14ac:dyDescent="0.25">
      <c r="F1513" s="11"/>
      <c r="G1513"/>
    </row>
    <row r="1514" spans="6:7" x14ac:dyDescent="0.25">
      <c r="F1514" s="11"/>
      <c r="G1514"/>
    </row>
    <row r="1515" spans="6:7" x14ac:dyDescent="0.25">
      <c r="F1515" s="11"/>
      <c r="G1515"/>
    </row>
    <row r="1516" spans="6:7" x14ac:dyDescent="0.25">
      <c r="F1516" s="11"/>
      <c r="G1516"/>
    </row>
    <row r="1517" spans="6:7" x14ac:dyDescent="0.25">
      <c r="F1517" s="11"/>
      <c r="G1517"/>
    </row>
    <row r="1518" spans="6:7" x14ac:dyDescent="0.25">
      <c r="F1518" s="11"/>
      <c r="G1518"/>
    </row>
    <row r="1519" spans="6:7" x14ac:dyDescent="0.25">
      <c r="F1519" s="11"/>
      <c r="G1519"/>
    </row>
    <row r="1520" spans="6:7" x14ac:dyDescent="0.25">
      <c r="F1520" s="11"/>
      <c r="G1520"/>
    </row>
    <row r="1521" spans="6:7" x14ac:dyDescent="0.25">
      <c r="F1521" s="11"/>
      <c r="G1521"/>
    </row>
    <row r="1522" spans="6:7" x14ac:dyDescent="0.25">
      <c r="F1522" s="11"/>
      <c r="G1522"/>
    </row>
    <row r="1523" spans="6:7" x14ac:dyDescent="0.25">
      <c r="F1523" s="11"/>
      <c r="G1523"/>
    </row>
    <row r="1524" spans="6:7" x14ac:dyDescent="0.25">
      <c r="F1524" s="11"/>
      <c r="G1524"/>
    </row>
    <row r="1525" spans="6:7" x14ac:dyDescent="0.25">
      <c r="F1525" s="11"/>
      <c r="G1525"/>
    </row>
    <row r="1526" spans="6:7" x14ac:dyDescent="0.25">
      <c r="F1526" s="11"/>
      <c r="G1526"/>
    </row>
    <row r="1527" spans="6:7" x14ac:dyDescent="0.25">
      <c r="F1527" s="11"/>
      <c r="G1527"/>
    </row>
    <row r="1528" spans="6:7" x14ac:dyDescent="0.25">
      <c r="F1528" s="11"/>
      <c r="G1528"/>
    </row>
    <row r="1529" spans="6:7" x14ac:dyDescent="0.25">
      <c r="F1529" s="11"/>
      <c r="G1529"/>
    </row>
    <row r="1530" spans="6:7" x14ac:dyDescent="0.25">
      <c r="F1530" s="11"/>
      <c r="G1530"/>
    </row>
    <row r="1531" spans="6:7" x14ac:dyDescent="0.25">
      <c r="F1531" s="11"/>
      <c r="G1531"/>
    </row>
    <row r="1532" spans="6:7" x14ac:dyDescent="0.25">
      <c r="F1532" s="11"/>
      <c r="G1532"/>
    </row>
    <row r="1533" spans="6:7" x14ac:dyDescent="0.25">
      <c r="F1533" s="11"/>
      <c r="G1533"/>
    </row>
    <row r="1534" spans="6:7" x14ac:dyDescent="0.25">
      <c r="F1534" s="11"/>
      <c r="G1534"/>
    </row>
    <row r="1535" spans="6:7" x14ac:dyDescent="0.25">
      <c r="F1535" s="11"/>
      <c r="G1535"/>
    </row>
    <row r="1536" spans="6:7" x14ac:dyDescent="0.25">
      <c r="F1536" s="11"/>
      <c r="G1536"/>
    </row>
    <row r="1537" spans="6:7" x14ac:dyDescent="0.25">
      <c r="F1537" s="11"/>
      <c r="G1537"/>
    </row>
    <row r="1538" spans="6:7" x14ac:dyDescent="0.25">
      <c r="F1538" s="11"/>
      <c r="G1538"/>
    </row>
    <row r="1539" spans="6:7" x14ac:dyDescent="0.25">
      <c r="F1539" s="11"/>
      <c r="G1539"/>
    </row>
    <row r="1540" spans="6:7" x14ac:dyDescent="0.25">
      <c r="F1540" s="11"/>
      <c r="G1540"/>
    </row>
    <row r="1541" spans="6:7" x14ac:dyDescent="0.25">
      <c r="F1541" s="11"/>
      <c r="G1541"/>
    </row>
    <row r="1542" spans="6:7" x14ac:dyDescent="0.25">
      <c r="F1542" s="11"/>
      <c r="G1542"/>
    </row>
    <row r="1543" spans="6:7" x14ac:dyDescent="0.25">
      <c r="F1543" s="11"/>
      <c r="G1543"/>
    </row>
    <row r="1544" spans="6:7" x14ac:dyDescent="0.25">
      <c r="F1544" s="11"/>
      <c r="G1544"/>
    </row>
    <row r="1545" spans="6:7" x14ac:dyDescent="0.25">
      <c r="F1545" s="11"/>
      <c r="G1545"/>
    </row>
    <row r="1546" spans="6:7" x14ac:dyDescent="0.25">
      <c r="F1546" s="11"/>
      <c r="G1546"/>
    </row>
    <row r="1547" spans="6:7" x14ac:dyDescent="0.25">
      <c r="F1547" s="11"/>
      <c r="G1547"/>
    </row>
    <row r="1548" spans="6:7" x14ac:dyDescent="0.25">
      <c r="F1548" s="11"/>
      <c r="G1548"/>
    </row>
    <row r="1549" spans="6:7" x14ac:dyDescent="0.25">
      <c r="F1549" s="11"/>
      <c r="G1549"/>
    </row>
    <row r="1550" spans="6:7" x14ac:dyDescent="0.25">
      <c r="F1550" s="11"/>
      <c r="G1550"/>
    </row>
    <row r="1551" spans="6:7" x14ac:dyDescent="0.25">
      <c r="F1551" s="11"/>
      <c r="G1551"/>
    </row>
    <row r="1552" spans="6:7" x14ac:dyDescent="0.25">
      <c r="F1552" s="11"/>
      <c r="G1552"/>
    </row>
    <row r="1553" spans="6:7" x14ac:dyDescent="0.25">
      <c r="F1553" s="11"/>
      <c r="G1553"/>
    </row>
    <row r="1554" spans="6:7" x14ac:dyDescent="0.25">
      <c r="F1554" s="11"/>
      <c r="G1554"/>
    </row>
    <row r="1555" spans="6:7" x14ac:dyDescent="0.25">
      <c r="F1555" s="11"/>
      <c r="G1555"/>
    </row>
    <row r="1556" spans="6:7" x14ac:dyDescent="0.25">
      <c r="F1556" s="11"/>
      <c r="G1556"/>
    </row>
    <row r="1557" spans="6:7" x14ac:dyDescent="0.25">
      <c r="F1557" s="11"/>
      <c r="G1557"/>
    </row>
    <row r="1558" spans="6:7" x14ac:dyDescent="0.25">
      <c r="F1558" s="11"/>
      <c r="G1558"/>
    </row>
    <row r="1559" spans="6:7" x14ac:dyDescent="0.25">
      <c r="F1559" s="11"/>
      <c r="G1559"/>
    </row>
    <row r="1560" spans="6:7" x14ac:dyDescent="0.25">
      <c r="F1560" s="11"/>
      <c r="G1560"/>
    </row>
    <row r="1561" spans="6:7" x14ac:dyDescent="0.25">
      <c r="F1561" s="11"/>
      <c r="G1561"/>
    </row>
    <row r="1562" spans="6:7" x14ac:dyDescent="0.25">
      <c r="F1562" s="11"/>
      <c r="G1562"/>
    </row>
    <row r="1563" spans="6:7" x14ac:dyDescent="0.25">
      <c r="F1563" s="11"/>
      <c r="G1563"/>
    </row>
    <row r="1564" spans="6:7" x14ac:dyDescent="0.25">
      <c r="F1564" s="11"/>
      <c r="G1564"/>
    </row>
    <row r="1565" spans="6:7" x14ac:dyDescent="0.25">
      <c r="F1565" s="11"/>
      <c r="G1565"/>
    </row>
    <row r="1566" spans="6:7" x14ac:dyDescent="0.25">
      <c r="F1566" s="11"/>
      <c r="G1566"/>
    </row>
    <row r="1567" spans="6:7" x14ac:dyDescent="0.25">
      <c r="F1567" s="11"/>
      <c r="G1567"/>
    </row>
    <row r="1568" spans="6:7" x14ac:dyDescent="0.25">
      <c r="F1568" s="11"/>
      <c r="G1568"/>
    </row>
    <row r="1569" spans="6:7" x14ac:dyDescent="0.25">
      <c r="F1569" s="11"/>
      <c r="G1569"/>
    </row>
    <row r="1570" spans="6:7" x14ac:dyDescent="0.25">
      <c r="F1570" s="11"/>
      <c r="G1570"/>
    </row>
    <row r="1571" spans="6:7" x14ac:dyDescent="0.25">
      <c r="F1571" s="11"/>
      <c r="G1571"/>
    </row>
    <row r="1572" spans="6:7" x14ac:dyDescent="0.25">
      <c r="F1572" s="11"/>
      <c r="G1572"/>
    </row>
    <row r="1573" spans="6:7" x14ac:dyDescent="0.25">
      <c r="F1573" s="11"/>
      <c r="G1573"/>
    </row>
    <row r="1574" spans="6:7" x14ac:dyDescent="0.25">
      <c r="F1574" s="11"/>
      <c r="G1574"/>
    </row>
    <row r="1575" spans="6:7" x14ac:dyDescent="0.25">
      <c r="F1575" s="11"/>
      <c r="G1575"/>
    </row>
    <row r="1576" spans="6:7" x14ac:dyDescent="0.25">
      <c r="F1576" s="11"/>
      <c r="G1576"/>
    </row>
    <row r="1577" spans="6:7" x14ac:dyDescent="0.25">
      <c r="F1577" s="11"/>
      <c r="G1577"/>
    </row>
    <row r="1578" spans="6:7" x14ac:dyDescent="0.25">
      <c r="F1578" s="11"/>
      <c r="G1578"/>
    </row>
    <row r="1579" spans="6:7" x14ac:dyDescent="0.25">
      <c r="F1579" s="11"/>
      <c r="G1579"/>
    </row>
    <row r="1580" spans="6:7" x14ac:dyDescent="0.25">
      <c r="F1580" s="11"/>
      <c r="G1580"/>
    </row>
    <row r="1581" spans="6:7" x14ac:dyDescent="0.25">
      <c r="F1581" s="11"/>
      <c r="G1581"/>
    </row>
    <row r="1582" spans="6:7" x14ac:dyDescent="0.25">
      <c r="F1582" s="11"/>
      <c r="G1582"/>
    </row>
    <row r="1583" spans="6:7" x14ac:dyDescent="0.25">
      <c r="F1583" s="11"/>
      <c r="G1583"/>
    </row>
    <row r="1584" spans="6:7" x14ac:dyDescent="0.25">
      <c r="F1584" s="11"/>
      <c r="G1584"/>
    </row>
    <row r="1585" spans="6:7" x14ac:dyDescent="0.25">
      <c r="F1585" s="11"/>
      <c r="G1585"/>
    </row>
    <row r="1586" spans="6:7" x14ac:dyDescent="0.25">
      <c r="F1586" s="11"/>
      <c r="G1586"/>
    </row>
    <row r="1587" spans="6:7" x14ac:dyDescent="0.25">
      <c r="F1587" s="11"/>
      <c r="G1587"/>
    </row>
    <row r="1588" spans="6:7" x14ac:dyDescent="0.25">
      <c r="F1588" s="11"/>
      <c r="G1588"/>
    </row>
    <row r="1589" spans="6:7" x14ac:dyDescent="0.25">
      <c r="F1589" s="11"/>
      <c r="G1589"/>
    </row>
    <row r="1590" spans="6:7" x14ac:dyDescent="0.25">
      <c r="F1590" s="11"/>
      <c r="G1590"/>
    </row>
    <row r="1591" spans="6:7" x14ac:dyDescent="0.25">
      <c r="F1591" s="11"/>
      <c r="G1591"/>
    </row>
    <row r="1592" spans="6:7" x14ac:dyDescent="0.25">
      <c r="F1592" s="11"/>
      <c r="G1592"/>
    </row>
    <row r="1593" spans="6:7" x14ac:dyDescent="0.25">
      <c r="F1593" s="11"/>
      <c r="G1593"/>
    </row>
    <row r="1594" spans="6:7" x14ac:dyDescent="0.25">
      <c r="F1594" s="11"/>
      <c r="G1594"/>
    </row>
    <row r="1595" spans="6:7" x14ac:dyDescent="0.25">
      <c r="F1595" s="11"/>
      <c r="G1595"/>
    </row>
    <row r="1596" spans="6:7" x14ac:dyDescent="0.25">
      <c r="F1596" s="11"/>
      <c r="G1596"/>
    </row>
    <row r="1597" spans="6:7" x14ac:dyDescent="0.25">
      <c r="F1597" s="11"/>
      <c r="G1597"/>
    </row>
    <row r="1598" spans="6:7" x14ac:dyDescent="0.25">
      <c r="F1598" s="11"/>
      <c r="G1598"/>
    </row>
    <row r="1599" spans="6:7" x14ac:dyDescent="0.25">
      <c r="F1599" s="11"/>
      <c r="G1599"/>
    </row>
    <row r="1600" spans="6:7" x14ac:dyDescent="0.25">
      <c r="F1600" s="11"/>
      <c r="G1600"/>
    </row>
    <row r="1601" spans="6:7" x14ac:dyDescent="0.25">
      <c r="F1601" s="11"/>
      <c r="G1601"/>
    </row>
    <row r="1602" spans="6:7" x14ac:dyDescent="0.25">
      <c r="F1602" s="11"/>
      <c r="G1602"/>
    </row>
    <row r="1603" spans="6:7" x14ac:dyDescent="0.25">
      <c r="F1603" s="11"/>
      <c r="G1603"/>
    </row>
    <row r="1604" spans="6:7" x14ac:dyDescent="0.25">
      <c r="F1604" s="11"/>
      <c r="G1604"/>
    </row>
    <row r="1605" spans="6:7" x14ac:dyDescent="0.25">
      <c r="F1605" s="11"/>
      <c r="G1605"/>
    </row>
    <row r="1606" spans="6:7" x14ac:dyDescent="0.25">
      <c r="F1606" s="11"/>
      <c r="G1606"/>
    </row>
    <row r="1607" spans="6:7" x14ac:dyDescent="0.25">
      <c r="F1607" s="11"/>
      <c r="G1607"/>
    </row>
    <row r="1608" spans="6:7" x14ac:dyDescent="0.25">
      <c r="F1608" s="11"/>
      <c r="G1608"/>
    </row>
    <row r="1609" spans="6:7" x14ac:dyDescent="0.25">
      <c r="F1609" s="11"/>
      <c r="G1609"/>
    </row>
    <row r="1610" spans="6:7" x14ac:dyDescent="0.25">
      <c r="F1610" s="11"/>
      <c r="G1610"/>
    </row>
    <row r="1611" spans="6:7" x14ac:dyDescent="0.25">
      <c r="F1611" s="11"/>
      <c r="G1611"/>
    </row>
    <row r="1612" spans="6:7" x14ac:dyDescent="0.25">
      <c r="F1612" s="11"/>
      <c r="G1612"/>
    </row>
    <row r="1613" spans="6:7" x14ac:dyDescent="0.25">
      <c r="F1613" s="11"/>
      <c r="G1613"/>
    </row>
    <row r="1614" spans="6:7" x14ac:dyDescent="0.25">
      <c r="F1614" s="11"/>
      <c r="G1614"/>
    </row>
    <row r="1615" spans="6:7" x14ac:dyDescent="0.25">
      <c r="F1615" s="11"/>
      <c r="G1615"/>
    </row>
    <row r="1616" spans="6:7" x14ac:dyDescent="0.25">
      <c r="F1616" s="11"/>
      <c r="G1616"/>
    </row>
    <row r="1617" spans="6:7" x14ac:dyDescent="0.25">
      <c r="F1617" s="11"/>
      <c r="G1617"/>
    </row>
    <row r="1618" spans="6:7" x14ac:dyDescent="0.25">
      <c r="F1618" s="11"/>
      <c r="G1618"/>
    </row>
    <row r="1619" spans="6:7" x14ac:dyDescent="0.25">
      <c r="F1619" s="11"/>
      <c r="G1619"/>
    </row>
    <row r="1620" spans="6:7" x14ac:dyDescent="0.25">
      <c r="F1620" s="11"/>
      <c r="G1620"/>
    </row>
    <row r="1621" spans="6:7" x14ac:dyDescent="0.25">
      <c r="F1621" s="11"/>
      <c r="G1621"/>
    </row>
    <row r="1622" spans="6:7" x14ac:dyDescent="0.25">
      <c r="F1622" s="11"/>
      <c r="G1622"/>
    </row>
    <row r="1623" spans="6:7" x14ac:dyDescent="0.25">
      <c r="F1623" s="11"/>
      <c r="G1623"/>
    </row>
    <row r="1624" spans="6:7" x14ac:dyDescent="0.25">
      <c r="F1624" s="11"/>
      <c r="G1624"/>
    </row>
    <row r="1625" spans="6:7" x14ac:dyDescent="0.25">
      <c r="F1625" s="11"/>
      <c r="G1625"/>
    </row>
    <row r="1626" spans="6:7" x14ac:dyDescent="0.25">
      <c r="F1626" s="11"/>
      <c r="G1626"/>
    </row>
    <row r="1627" spans="6:7" x14ac:dyDescent="0.25">
      <c r="F1627" s="11"/>
      <c r="G1627"/>
    </row>
    <row r="1628" spans="6:7" x14ac:dyDescent="0.25">
      <c r="F1628" s="11"/>
      <c r="G1628"/>
    </row>
    <row r="1629" spans="6:7" x14ac:dyDescent="0.25">
      <c r="F1629" s="11"/>
      <c r="G1629"/>
    </row>
    <row r="1630" spans="6:7" x14ac:dyDescent="0.25">
      <c r="F1630" s="11"/>
      <c r="G1630"/>
    </row>
    <row r="1631" spans="6:7" x14ac:dyDescent="0.25">
      <c r="F1631" s="11"/>
      <c r="G1631"/>
    </row>
    <row r="1632" spans="6:7" x14ac:dyDescent="0.25">
      <c r="F1632" s="11"/>
      <c r="G1632"/>
    </row>
    <row r="1633" spans="6:7" x14ac:dyDescent="0.25">
      <c r="F1633" s="11"/>
      <c r="G1633"/>
    </row>
    <row r="1634" spans="6:7" x14ac:dyDescent="0.25">
      <c r="F1634" s="11"/>
      <c r="G1634"/>
    </row>
    <row r="1635" spans="6:7" x14ac:dyDescent="0.25">
      <c r="F1635" s="11"/>
      <c r="G1635"/>
    </row>
    <row r="1636" spans="6:7" x14ac:dyDescent="0.25">
      <c r="F1636" s="11"/>
      <c r="G1636"/>
    </row>
    <row r="1637" spans="6:7" x14ac:dyDescent="0.25">
      <c r="F1637" s="11"/>
      <c r="G1637"/>
    </row>
    <row r="1638" spans="6:7" x14ac:dyDescent="0.25">
      <c r="F1638" s="11"/>
      <c r="G1638"/>
    </row>
    <row r="1639" spans="6:7" x14ac:dyDescent="0.25">
      <c r="F1639" s="11"/>
      <c r="G1639"/>
    </row>
    <row r="1640" spans="6:7" x14ac:dyDescent="0.25">
      <c r="F1640" s="11"/>
      <c r="G1640"/>
    </row>
    <row r="1641" spans="6:7" x14ac:dyDescent="0.25">
      <c r="F1641" s="11"/>
      <c r="G1641"/>
    </row>
    <row r="1642" spans="6:7" x14ac:dyDescent="0.25">
      <c r="F1642" s="11"/>
      <c r="G1642"/>
    </row>
    <row r="1643" spans="6:7" x14ac:dyDescent="0.25">
      <c r="F1643" s="11"/>
      <c r="G1643"/>
    </row>
    <row r="1644" spans="6:7" x14ac:dyDescent="0.25">
      <c r="F1644" s="11"/>
      <c r="G1644"/>
    </row>
    <row r="1645" spans="6:7" x14ac:dyDescent="0.25">
      <c r="F1645" s="11"/>
      <c r="G1645"/>
    </row>
    <row r="1646" spans="6:7" x14ac:dyDescent="0.25">
      <c r="F1646" s="11"/>
      <c r="G1646"/>
    </row>
    <row r="1647" spans="6:7" x14ac:dyDescent="0.25">
      <c r="F1647" s="11"/>
      <c r="G1647"/>
    </row>
    <row r="1648" spans="6:7" x14ac:dyDescent="0.25">
      <c r="F1648" s="11"/>
      <c r="G1648"/>
    </row>
    <row r="1649" spans="6:7" x14ac:dyDescent="0.25">
      <c r="F1649" s="11"/>
      <c r="G1649"/>
    </row>
    <row r="1650" spans="6:7" x14ac:dyDescent="0.25">
      <c r="F1650" s="11"/>
      <c r="G1650"/>
    </row>
    <row r="1651" spans="6:7" x14ac:dyDescent="0.25">
      <c r="F1651" s="11"/>
      <c r="G1651"/>
    </row>
    <row r="1652" spans="6:7" x14ac:dyDescent="0.25">
      <c r="F1652" s="11"/>
      <c r="G1652"/>
    </row>
    <row r="1653" spans="6:7" x14ac:dyDescent="0.25">
      <c r="F1653" s="11"/>
      <c r="G1653"/>
    </row>
    <row r="1654" spans="6:7" x14ac:dyDescent="0.25">
      <c r="F1654" s="11"/>
      <c r="G1654"/>
    </row>
    <row r="1655" spans="6:7" x14ac:dyDescent="0.25">
      <c r="F1655" s="11"/>
      <c r="G1655"/>
    </row>
    <row r="1656" spans="6:7" x14ac:dyDescent="0.25">
      <c r="F1656" s="11"/>
      <c r="G1656"/>
    </row>
    <row r="1657" spans="6:7" x14ac:dyDescent="0.25">
      <c r="F1657" s="11"/>
      <c r="G1657"/>
    </row>
    <row r="1658" spans="6:7" x14ac:dyDescent="0.25">
      <c r="F1658" s="11"/>
      <c r="G1658"/>
    </row>
    <row r="1659" spans="6:7" x14ac:dyDescent="0.25">
      <c r="F1659" s="11"/>
      <c r="G1659"/>
    </row>
    <row r="1660" spans="6:7" x14ac:dyDescent="0.25">
      <c r="F1660" s="11"/>
      <c r="G1660"/>
    </row>
    <row r="1661" spans="6:7" x14ac:dyDescent="0.25">
      <c r="F1661" s="11"/>
      <c r="G1661"/>
    </row>
    <row r="1662" spans="6:7" x14ac:dyDescent="0.25">
      <c r="F1662" s="11"/>
      <c r="G1662"/>
    </row>
    <row r="1663" spans="6:7" x14ac:dyDescent="0.25">
      <c r="F1663" s="11"/>
      <c r="G1663"/>
    </row>
    <row r="1664" spans="6:7" x14ac:dyDescent="0.25">
      <c r="F1664" s="11"/>
      <c r="G1664"/>
    </row>
    <row r="1665" spans="6:7" x14ac:dyDescent="0.25">
      <c r="F1665" s="11"/>
      <c r="G1665"/>
    </row>
    <row r="1666" spans="6:7" x14ac:dyDescent="0.25">
      <c r="F1666" s="11"/>
      <c r="G1666"/>
    </row>
    <row r="1667" spans="6:7" x14ac:dyDescent="0.25">
      <c r="F1667" s="11"/>
      <c r="G1667"/>
    </row>
    <row r="1668" spans="6:7" x14ac:dyDescent="0.25">
      <c r="F1668" s="11"/>
      <c r="G1668"/>
    </row>
    <row r="1669" spans="6:7" x14ac:dyDescent="0.25">
      <c r="F1669" s="11"/>
      <c r="G1669"/>
    </row>
    <row r="1670" spans="6:7" x14ac:dyDescent="0.25">
      <c r="F1670" s="11"/>
      <c r="G1670"/>
    </row>
    <row r="1671" spans="6:7" x14ac:dyDescent="0.25">
      <c r="F1671" s="11"/>
      <c r="G1671"/>
    </row>
    <row r="1672" spans="6:7" x14ac:dyDescent="0.25">
      <c r="F1672" s="11"/>
      <c r="G1672"/>
    </row>
    <row r="1673" spans="6:7" x14ac:dyDescent="0.25">
      <c r="F1673" s="11"/>
      <c r="G1673"/>
    </row>
    <row r="1674" spans="6:7" x14ac:dyDescent="0.25">
      <c r="F1674" s="11"/>
      <c r="G1674"/>
    </row>
    <row r="1675" spans="6:7" x14ac:dyDescent="0.25">
      <c r="F1675" s="11"/>
      <c r="G1675"/>
    </row>
    <row r="1676" spans="6:7" x14ac:dyDescent="0.25">
      <c r="F1676" s="11"/>
      <c r="G1676"/>
    </row>
    <row r="1677" spans="6:7" x14ac:dyDescent="0.25">
      <c r="F1677" s="11"/>
      <c r="G1677"/>
    </row>
    <row r="1678" spans="6:7" x14ac:dyDescent="0.25">
      <c r="F1678" s="11"/>
      <c r="G1678"/>
    </row>
    <row r="1679" spans="6:7" x14ac:dyDescent="0.25">
      <c r="F1679" s="11"/>
      <c r="G1679"/>
    </row>
    <row r="1680" spans="6:7" x14ac:dyDescent="0.25">
      <c r="F1680" s="11"/>
      <c r="G1680"/>
    </row>
    <row r="1681" spans="6:7" x14ac:dyDescent="0.25">
      <c r="F1681" s="11"/>
      <c r="G1681"/>
    </row>
    <row r="1682" spans="6:7" x14ac:dyDescent="0.25">
      <c r="F1682" s="11"/>
      <c r="G1682"/>
    </row>
    <row r="1683" spans="6:7" x14ac:dyDescent="0.25">
      <c r="F1683" s="11"/>
      <c r="G1683"/>
    </row>
    <row r="1684" spans="6:7" x14ac:dyDescent="0.25">
      <c r="F1684" s="11"/>
      <c r="G1684"/>
    </row>
    <row r="1685" spans="6:7" x14ac:dyDescent="0.25">
      <c r="F1685" s="11"/>
      <c r="G1685"/>
    </row>
    <row r="1686" spans="6:7" x14ac:dyDescent="0.25">
      <c r="F1686" s="11"/>
      <c r="G1686"/>
    </row>
    <row r="1687" spans="6:7" x14ac:dyDescent="0.25">
      <c r="F1687" s="11"/>
      <c r="G1687"/>
    </row>
    <row r="1688" spans="6:7" x14ac:dyDescent="0.25">
      <c r="F1688" s="11"/>
      <c r="G1688"/>
    </row>
    <row r="1689" spans="6:7" x14ac:dyDescent="0.25">
      <c r="F1689" s="11"/>
      <c r="G1689"/>
    </row>
    <row r="1690" spans="6:7" x14ac:dyDescent="0.25">
      <c r="F1690" s="11"/>
      <c r="G1690"/>
    </row>
    <row r="1691" spans="6:7" x14ac:dyDescent="0.25">
      <c r="F1691" s="11"/>
      <c r="G1691"/>
    </row>
    <row r="1692" spans="6:7" x14ac:dyDescent="0.25">
      <c r="F1692" s="11"/>
      <c r="G1692"/>
    </row>
    <row r="1693" spans="6:7" x14ac:dyDescent="0.25">
      <c r="F1693" s="11"/>
      <c r="G1693"/>
    </row>
    <row r="1694" spans="6:7" x14ac:dyDescent="0.25">
      <c r="F1694" s="11"/>
      <c r="G1694"/>
    </row>
    <row r="1695" spans="6:7" x14ac:dyDescent="0.25">
      <c r="F1695" s="11"/>
      <c r="G1695"/>
    </row>
    <row r="1696" spans="6:7" x14ac:dyDescent="0.25">
      <c r="F1696" s="11"/>
      <c r="G1696"/>
    </row>
    <row r="1697" spans="6:7" x14ac:dyDescent="0.25">
      <c r="F1697" s="11"/>
      <c r="G1697"/>
    </row>
    <row r="1698" spans="6:7" x14ac:dyDescent="0.25">
      <c r="F1698" s="11"/>
      <c r="G1698"/>
    </row>
    <row r="1699" spans="6:7" x14ac:dyDescent="0.25">
      <c r="F1699" s="11"/>
      <c r="G1699"/>
    </row>
    <row r="1700" spans="6:7" x14ac:dyDescent="0.25">
      <c r="F1700" s="11"/>
      <c r="G1700"/>
    </row>
    <row r="1701" spans="6:7" x14ac:dyDescent="0.25">
      <c r="F1701" s="11"/>
      <c r="G1701"/>
    </row>
    <row r="1702" spans="6:7" x14ac:dyDescent="0.25">
      <c r="F1702" s="11"/>
      <c r="G1702"/>
    </row>
    <row r="1703" spans="6:7" x14ac:dyDescent="0.25">
      <c r="F1703" s="11"/>
      <c r="G1703"/>
    </row>
    <row r="1704" spans="6:7" x14ac:dyDescent="0.25">
      <c r="F1704" s="11"/>
      <c r="G1704"/>
    </row>
    <row r="1705" spans="6:7" x14ac:dyDescent="0.25">
      <c r="F1705" s="11"/>
      <c r="G1705"/>
    </row>
    <row r="1706" spans="6:7" x14ac:dyDescent="0.25">
      <c r="F1706" s="11"/>
      <c r="G1706"/>
    </row>
    <row r="1707" spans="6:7" x14ac:dyDescent="0.25">
      <c r="F1707" s="11"/>
      <c r="G1707"/>
    </row>
    <row r="1708" spans="6:7" x14ac:dyDescent="0.25">
      <c r="F1708" s="11"/>
      <c r="G1708"/>
    </row>
    <row r="1709" spans="6:7" x14ac:dyDescent="0.25">
      <c r="F1709" s="11"/>
      <c r="G1709"/>
    </row>
    <row r="1710" spans="6:7" x14ac:dyDescent="0.25">
      <c r="F1710" s="11"/>
      <c r="G1710"/>
    </row>
    <row r="1711" spans="6:7" x14ac:dyDescent="0.25">
      <c r="F1711" s="11"/>
      <c r="G1711"/>
    </row>
    <row r="1712" spans="6:7" x14ac:dyDescent="0.25">
      <c r="F1712" s="11"/>
      <c r="G1712"/>
    </row>
    <row r="1713" spans="6:7" x14ac:dyDescent="0.25">
      <c r="F1713" s="11"/>
      <c r="G1713"/>
    </row>
    <row r="1714" spans="6:7" x14ac:dyDescent="0.25">
      <c r="F1714" s="11"/>
      <c r="G1714"/>
    </row>
    <row r="1715" spans="6:7" x14ac:dyDescent="0.25">
      <c r="F1715" s="11"/>
      <c r="G1715"/>
    </row>
    <row r="1716" spans="6:7" x14ac:dyDescent="0.25">
      <c r="F1716" s="11"/>
      <c r="G1716"/>
    </row>
    <row r="1717" spans="6:7" x14ac:dyDescent="0.25">
      <c r="F1717" s="11"/>
      <c r="G1717"/>
    </row>
    <row r="1718" spans="6:7" x14ac:dyDescent="0.25">
      <c r="F1718" s="11"/>
      <c r="G1718"/>
    </row>
    <row r="1719" spans="6:7" x14ac:dyDescent="0.25">
      <c r="F1719" s="11"/>
      <c r="G1719"/>
    </row>
    <row r="1720" spans="6:7" x14ac:dyDescent="0.25">
      <c r="F1720" s="11"/>
      <c r="G1720"/>
    </row>
    <row r="1721" spans="6:7" x14ac:dyDescent="0.25">
      <c r="F1721" s="11"/>
      <c r="G1721"/>
    </row>
    <row r="1722" spans="6:7" x14ac:dyDescent="0.25">
      <c r="F1722" s="11"/>
      <c r="G1722"/>
    </row>
    <row r="1723" spans="6:7" x14ac:dyDescent="0.25">
      <c r="F1723" s="11"/>
      <c r="G1723"/>
    </row>
    <row r="1724" spans="6:7" x14ac:dyDescent="0.25">
      <c r="F1724" s="11"/>
      <c r="G1724"/>
    </row>
    <row r="1725" spans="6:7" x14ac:dyDescent="0.25">
      <c r="F1725" s="11"/>
      <c r="G1725"/>
    </row>
    <row r="1726" spans="6:7" x14ac:dyDescent="0.25">
      <c r="F1726" s="11"/>
      <c r="G1726"/>
    </row>
    <row r="1727" spans="6:7" x14ac:dyDescent="0.25">
      <c r="F1727" s="11"/>
      <c r="G1727"/>
    </row>
    <row r="1728" spans="6:7" x14ac:dyDescent="0.25">
      <c r="F1728" s="11"/>
      <c r="G1728"/>
    </row>
    <row r="1729" spans="6:7" x14ac:dyDescent="0.25">
      <c r="F1729" s="11"/>
      <c r="G1729"/>
    </row>
    <row r="1730" spans="6:7" x14ac:dyDescent="0.25">
      <c r="F1730" s="11"/>
      <c r="G1730"/>
    </row>
    <row r="1731" spans="6:7" x14ac:dyDescent="0.25">
      <c r="F1731" s="11"/>
      <c r="G1731"/>
    </row>
    <row r="1732" spans="6:7" x14ac:dyDescent="0.25">
      <c r="F1732" s="11"/>
      <c r="G1732"/>
    </row>
    <row r="1733" spans="6:7" x14ac:dyDescent="0.25">
      <c r="F1733" s="11"/>
      <c r="G1733"/>
    </row>
    <row r="1734" spans="6:7" x14ac:dyDescent="0.25">
      <c r="F1734" s="11"/>
      <c r="G1734"/>
    </row>
    <row r="1735" spans="6:7" x14ac:dyDescent="0.25">
      <c r="F1735" s="11"/>
      <c r="G1735"/>
    </row>
    <row r="1736" spans="6:7" x14ac:dyDescent="0.25">
      <c r="F1736" s="11"/>
      <c r="G1736"/>
    </row>
    <row r="1737" spans="6:7" x14ac:dyDescent="0.25">
      <c r="F1737" s="11"/>
      <c r="G1737"/>
    </row>
    <row r="1738" spans="6:7" x14ac:dyDescent="0.25">
      <c r="F1738" s="11"/>
      <c r="G1738"/>
    </row>
    <row r="1739" spans="6:7" x14ac:dyDescent="0.25">
      <c r="F1739" s="11"/>
      <c r="G1739"/>
    </row>
    <row r="1740" spans="6:7" x14ac:dyDescent="0.25">
      <c r="F1740" s="11"/>
      <c r="G1740"/>
    </row>
    <row r="1741" spans="6:7" x14ac:dyDescent="0.25">
      <c r="F1741" s="11"/>
      <c r="G1741"/>
    </row>
    <row r="1742" spans="6:7" x14ac:dyDescent="0.25">
      <c r="F1742" s="11"/>
      <c r="G1742"/>
    </row>
    <row r="1743" spans="6:7" x14ac:dyDescent="0.25">
      <c r="F1743" s="11"/>
      <c r="G1743"/>
    </row>
    <row r="1744" spans="6:7" x14ac:dyDescent="0.25">
      <c r="F1744" s="11"/>
      <c r="G1744"/>
    </row>
    <row r="1745" spans="6:7" x14ac:dyDescent="0.25">
      <c r="F1745" s="11"/>
      <c r="G1745"/>
    </row>
    <row r="1746" spans="6:7" x14ac:dyDescent="0.25">
      <c r="F1746" s="11"/>
      <c r="G1746"/>
    </row>
    <row r="1747" spans="6:7" x14ac:dyDescent="0.25">
      <c r="F1747" s="11"/>
      <c r="G1747"/>
    </row>
    <row r="1748" spans="6:7" x14ac:dyDescent="0.25">
      <c r="F1748" s="11"/>
      <c r="G1748"/>
    </row>
    <row r="1749" spans="6:7" x14ac:dyDescent="0.25">
      <c r="F1749" s="11"/>
      <c r="G1749"/>
    </row>
    <row r="1750" spans="6:7" x14ac:dyDescent="0.25">
      <c r="F1750" s="11"/>
      <c r="G1750"/>
    </row>
    <row r="1751" spans="6:7" x14ac:dyDescent="0.25">
      <c r="F1751" s="11"/>
      <c r="G1751"/>
    </row>
    <row r="1752" spans="6:7" x14ac:dyDescent="0.25">
      <c r="F1752" s="11"/>
      <c r="G1752"/>
    </row>
    <row r="1753" spans="6:7" x14ac:dyDescent="0.25">
      <c r="F1753" s="11"/>
      <c r="G1753"/>
    </row>
    <row r="1754" spans="6:7" x14ac:dyDescent="0.25">
      <c r="F1754" s="11"/>
      <c r="G1754"/>
    </row>
    <row r="1755" spans="6:7" x14ac:dyDescent="0.25">
      <c r="F1755" s="11"/>
      <c r="G1755"/>
    </row>
    <row r="1756" spans="6:7" x14ac:dyDescent="0.25">
      <c r="F1756" s="11"/>
      <c r="G1756"/>
    </row>
    <row r="1757" spans="6:7" x14ac:dyDescent="0.25">
      <c r="F1757" s="11"/>
      <c r="G1757"/>
    </row>
    <row r="1758" spans="6:7" x14ac:dyDescent="0.25">
      <c r="F1758" s="11"/>
      <c r="G1758"/>
    </row>
    <row r="1759" spans="6:7" x14ac:dyDescent="0.25">
      <c r="F1759" s="11"/>
      <c r="G1759"/>
    </row>
    <row r="1760" spans="6:7" x14ac:dyDescent="0.25">
      <c r="F1760" s="11"/>
      <c r="G1760"/>
    </row>
    <row r="1761" spans="6:7" x14ac:dyDescent="0.25">
      <c r="F1761" s="11"/>
      <c r="G1761"/>
    </row>
    <row r="1762" spans="6:7" x14ac:dyDescent="0.25">
      <c r="F1762" s="11"/>
      <c r="G1762"/>
    </row>
    <row r="1763" spans="6:7" x14ac:dyDescent="0.25">
      <c r="F1763" s="11"/>
      <c r="G1763"/>
    </row>
    <row r="1764" spans="6:7" x14ac:dyDescent="0.25">
      <c r="F1764" s="11"/>
      <c r="G1764"/>
    </row>
    <row r="1765" spans="6:7" x14ac:dyDescent="0.25">
      <c r="F1765" s="11"/>
      <c r="G1765"/>
    </row>
    <row r="1766" spans="6:7" x14ac:dyDescent="0.25">
      <c r="F1766" s="11"/>
      <c r="G1766"/>
    </row>
    <row r="1767" spans="6:7" x14ac:dyDescent="0.25">
      <c r="F1767" s="11"/>
      <c r="G1767"/>
    </row>
    <row r="1768" spans="6:7" x14ac:dyDescent="0.25">
      <c r="F1768" s="11"/>
      <c r="G1768"/>
    </row>
    <row r="1769" spans="6:7" x14ac:dyDescent="0.25">
      <c r="F1769" s="11"/>
      <c r="G1769"/>
    </row>
    <row r="1770" spans="6:7" x14ac:dyDescent="0.25">
      <c r="F1770" s="11"/>
      <c r="G1770"/>
    </row>
    <row r="1771" spans="6:7" x14ac:dyDescent="0.25">
      <c r="F1771" s="11"/>
      <c r="G1771"/>
    </row>
    <row r="1772" spans="6:7" x14ac:dyDescent="0.25">
      <c r="F1772" s="11"/>
      <c r="G1772"/>
    </row>
    <row r="1773" spans="6:7" x14ac:dyDescent="0.25">
      <c r="F1773" s="11"/>
      <c r="G1773"/>
    </row>
    <row r="1774" spans="6:7" x14ac:dyDescent="0.25">
      <c r="F1774" s="11"/>
      <c r="G1774"/>
    </row>
    <row r="1775" spans="6:7" x14ac:dyDescent="0.25">
      <c r="F1775" s="11"/>
      <c r="G1775"/>
    </row>
    <row r="1776" spans="6:7" x14ac:dyDescent="0.25">
      <c r="F1776" s="11"/>
      <c r="G1776"/>
    </row>
    <row r="1777" spans="6:7" x14ac:dyDescent="0.25">
      <c r="F1777" s="11"/>
      <c r="G1777"/>
    </row>
    <row r="1778" spans="6:7" x14ac:dyDescent="0.25">
      <c r="F1778" s="11"/>
      <c r="G1778"/>
    </row>
    <row r="1779" spans="6:7" x14ac:dyDescent="0.25">
      <c r="F1779" s="11"/>
      <c r="G1779"/>
    </row>
    <row r="1780" spans="6:7" x14ac:dyDescent="0.25">
      <c r="F1780" s="11"/>
      <c r="G1780"/>
    </row>
    <row r="1781" spans="6:7" x14ac:dyDescent="0.25">
      <c r="F1781" s="11"/>
      <c r="G1781"/>
    </row>
    <row r="1782" spans="6:7" x14ac:dyDescent="0.25">
      <c r="F1782" s="11"/>
      <c r="G1782"/>
    </row>
    <row r="1783" spans="6:7" x14ac:dyDescent="0.25">
      <c r="F1783" s="11"/>
      <c r="G1783"/>
    </row>
    <row r="1784" spans="6:7" x14ac:dyDescent="0.25">
      <c r="F1784" s="11"/>
      <c r="G1784"/>
    </row>
    <row r="1785" spans="6:7" x14ac:dyDescent="0.25">
      <c r="F1785" s="11"/>
      <c r="G1785"/>
    </row>
    <row r="1786" spans="6:7" x14ac:dyDescent="0.25">
      <c r="F1786" s="11"/>
      <c r="G1786"/>
    </row>
    <row r="1787" spans="6:7" x14ac:dyDescent="0.25">
      <c r="F1787" s="11"/>
      <c r="G1787"/>
    </row>
    <row r="1788" spans="6:7" x14ac:dyDescent="0.25">
      <c r="F1788" s="11"/>
      <c r="G1788"/>
    </row>
    <row r="1789" spans="6:7" x14ac:dyDescent="0.25">
      <c r="F1789" s="11"/>
      <c r="G1789"/>
    </row>
    <row r="1790" spans="6:7" x14ac:dyDescent="0.25">
      <c r="F1790" s="11"/>
      <c r="G1790"/>
    </row>
    <row r="1791" spans="6:7" x14ac:dyDescent="0.25">
      <c r="F1791" s="11"/>
      <c r="G1791"/>
    </row>
    <row r="1792" spans="6:7" x14ac:dyDescent="0.25">
      <c r="F1792" s="11"/>
      <c r="G1792"/>
    </row>
    <row r="1793" spans="6:7" x14ac:dyDescent="0.25">
      <c r="F1793" s="11"/>
      <c r="G1793"/>
    </row>
    <row r="1794" spans="6:7" x14ac:dyDescent="0.25">
      <c r="F1794" s="11"/>
      <c r="G1794"/>
    </row>
    <row r="1795" spans="6:7" x14ac:dyDescent="0.25">
      <c r="F1795" s="11"/>
      <c r="G1795"/>
    </row>
    <row r="1796" spans="6:7" x14ac:dyDescent="0.25">
      <c r="F1796" s="11"/>
      <c r="G1796"/>
    </row>
    <row r="1797" spans="6:7" x14ac:dyDescent="0.25">
      <c r="F1797" s="11"/>
      <c r="G1797"/>
    </row>
    <row r="1798" spans="6:7" x14ac:dyDescent="0.25">
      <c r="F1798" s="11"/>
      <c r="G1798"/>
    </row>
    <row r="1799" spans="6:7" x14ac:dyDescent="0.25">
      <c r="F1799" s="11"/>
      <c r="G1799"/>
    </row>
    <row r="1800" spans="6:7" x14ac:dyDescent="0.25">
      <c r="F1800" s="11"/>
      <c r="G1800"/>
    </row>
    <row r="1801" spans="6:7" x14ac:dyDescent="0.25">
      <c r="F1801" s="11"/>
      <c r="G1801"/>
    </row>
    <row r="1802" spans="6:7" x14ac:dyDescent="0.25">
      <c r="F1802" s="11"/>
      <c r="G1802"/>
    </row>
    <row r="1803" spans="6:7" x14ac:dyDescent="0.25">
      <c r="F1803" s="11"/>
      <c r="G1803"/>
    </row>
    <row r="1804" spans="6:7" x14ac:dyDescent="0.25">
      <c r="F1804" s="11"/>
      <c r="G1804"/>
    </row>
    <row r="1805" spans="6:7" x14ac:dyDescent="0.25">
      <c r="F1805" s="11"/>
      <c r="G1805"/>
    </row>
    <row r="1806" spans="6:7" x14ac:dyDescent="0.25">
      <c r="F1806" s="11"/>
      <c r="G1806"/>
    </row>
    <row r="1807" spans="6:7" x14ac:dyDescent="0.25">
      <c r="F1807" s="11"/>
      <c r="G1807"/>
    </row>
    <row r="1808" spans="6:7" x14ac:dyDescent="0.25">
      <c r="F1808" s="11"/>
      <c r="G1808"/>
    </row>
    <row r="1809" spans="6:7" x14ac:dyDescent="0.25">
      <c r="F1809" s="11"/>
      <c r="G1809"/>
    </row>
    <row r="1810" spans="6:7" x14ac:dyDescent="0.25">
      <c r="F1810" s="11"/>
      <c r="G1810"/>
    </row>
    <row r="1811" spans="6:7" x14ac:dyDescent="0.25">
      <c r="F1811" s="11"/>
      <c r="G1811"/>
    </row>
    <row r="1812" spans="6:7" x14ac:dyDescent="0.25">
      <c r="F1812" s="11"/>
      <c r="G1812"/>
    </row>
    <row r="1813" spans="6:7" x14ac:dyDescent="0.25">
      <c r="F1813" s="11"/>
      <c r="G1813"/>
    </row>
    <row r="1814" spans="6:7" x14ac:dyDescent="0.25">
      <c r="F1814" s="11"/>
      <c r="G1814"/>
    </row>
    <row r="1815" spans="6:7" x14ac:dyDescent="0.25">
      <c r="F1815" s="11"/>
      <c r="G1815"/>
    </row>
    <row r="1816" spans="6:7" x14ac:dyDescent="0.25">
      <c r="F1816" s="11"/>
      <c r="G1816"/>
    </row>
    <row r="1817" spans="6:7" x14ac:dyDescent="0.25">
      <c r="F1817" s="11"/>
      <c r="G1817"/>
    </row>
    <row r="1818" spans="6:7" x14ac:dyDescent="0.25">
      <c r="F1818" s="11"/>
      <c r="G1818"/>
    </row>
    <row r="1819" spans="6:7" x14ac:dyDescent="0.25">
      <c r="F1819" s="11"/>
      <c r="G1819"/>
    </row>
    <row r="1820" spans="6:7" x14ac:dyDescent="0.25">
      <c r="F1820" s="11"/>
      <c r="G1820"/>
    </row>
    <row r="1821" spans="6:7" x14ac:dyDescent="0.25">
      <c r="F1821" s="11"/>
      <c r="G1821"/>
    </row>
    <row r="1822" spans="6:7" x14ac:dyDescent="0.25">
      <c r="F1822" s="11"/>
      <c r="G1822"/>
    </row>
    <row r="1823" spans="6:7" x14ac:dyDescent="0.25">
      <c r="F1823" s="11"/>
      <c r="G1823"/>
    </row>
    <row r="1824" spans="6:7" x14ac:dyDescent="0.25">
      <c r="F1824" s="11"/>
      <c r="G1824"/>
    </row>
    <row r="1825" spans="6:7" x14ac:dyDescent="0.25">
      <c r="F1825" s="11"/>
      <c r="G1825"/>
    </row>
    <row r="1826" spans="6:7" x14ac:dyDescent="0.25">
      <c r="F1826" s="11"/>
      <c r="G1826"/>
    </row>
    <row r="1827" spans="6:7" x14ac:dyDescent="0.25">
      <c r="F1827" s="11"/>
      <c r="G1827"/>
    </row>
    <row r="1828" spans="6:7" x14ac:dyDescent="0.25">
      <c r="F1828" s="11"/>
      <c r="G1828"/>
    </row>
    <row r="1829" spans="6:7" x14ac:dyDescent="0.25">
      <c r="F1829" s="11"/>
      <c r="G1829"/>
    </row>
    <row r="1830" spans="6:7" x14ac:dyDescent="0.25">
      <c r="F1830" s="11"/>
      <c r="G1830"/>
    </row>
    <row r="1831" spans="6:7" x14ac:dyDescent="0.25">
      <c r="F1831" s="11"/>
      <c r="G1831"/>
    </row>
    <row r="1832" spans="6:7" x14ac:dyDescent="0.25">
      <c r="F1832" s="11"/>
      <c r="G1832"/>
    </row>
    <row r="1833" spans="6:7" x14ac:dyDescent="0.25">
      <c r="F1833" s="11"/>
      <c r="G1833"/>
    </row>
    <row r="1834" spans="6:7" x14ac:dyDescent="0.25">
      <c r="F1834" s="11"/>
      <c r="G1834"/>
    </row>
    <row r="1835" spans="6:7" x14ac:dyDescent="0.25">
      <c r="F1835" s="11"/>
      <c r="G1835"/>
    </row>
    <row r="1836" spans="6:7" x14ac:dyDescent="0.25">
      <c r="F1836" s="11"/>
      <c r="G1836"/>
    </row>
    <row r="1837" spans="6:7" x14ac:dyDescent="0.25">
      <c r="F1837" s="11"/>
      <c r="G1837"/>
    </row>
    <row r="1838" spans="6:7" x14ac:dyDescent="0.25">
      <c r="F1838" s="11"/>
      <c r="G1838"/>
    </row>
    <row r="1839" spans="6:7" x14ac:dyDescent="0.25">
      <c r="F1839" s="11"/>
      <c r="G1839"/>
    </row>
    <row r="1840" spans="6:7" x14ac:dyDescent="0.25">
      <c r="F1840" s="11"/>
      <c r="G1840"/>
    </row>
    <row r="1841" spans="6:7" x14ac:dyDescent="0.25">
      <c r="F1841" s="11"/>
      <c r="G1841"/>
    </row>
    <row r="1842" spans="6:7" x14ac:dyDescent="0.25">
      <c r="F1842" s="11"/>
      <c r="G1842"/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A3911"/>
  <sheetViews>
    <sheetView zoomScaleNormal="100" workbookViewId="0">
      <pane ySplit="6" topLeftCell="A7" activePane="bottomLeft" state="frozen"/>
      <selection pane="bottomLeft" activeCell="A2" sqref="A2"/>
    </sheetView>
  </sheetViews>
  <sheetFormatPr defaultRowHeight="13.2" x14ac:dyDescent="0.25"/>
  <cols>
    <col min="1" max="1" width="10.109375" style="1" customWidth="1"/>
    <col min="2" max="2" width="7.109375" style="2" customWidth="1"/>
    <col min="3" max="3" width="12.88671875" style="2" customWidth="1"/>
    <col min="4" max="4" width="16.109375" style="2" customWidth="1"/>
    <col min="5" max="5" width="6.6640625" style="2" customWidth="1"/>
    <col min="6" max="7" width="13" style="1" customWidth="1"/>
    <col min="8" max="8" width="25.88671875" style="4" customWidth="1"/>
    <col min="9" max="9" width="12.6640625" style="10" hidden="1" customWidth="1"/>
    <col min="10" max="10" width="0" style="2" hidden="1" customWidth="1"/>
    <col min="11" max="11" width="48.5546875" style="10" hidden="1" customWidth="1"/>
    <col min="12" max="12" width="6.6640625" style="3" hidden="1" customWidth="1"/>
    <col min="13" max="15" width="0" style="1" hidden="1" customWidth="1"/>
    <col min="16" max="17" width="9.109375" style="1" customWidth="1"/>
  </cols>
  <sheetData>
    <row r="1" spans="1:14" s="26" customFormat="1" ht="20.399999999999999" x14ac:dyDescent="0.35">
      <c r="B1" s="27"/>
      <c r="C1" s="28" t="s">
        <v>339</v>
      </c>
      <c r="E1" s="27"/>
      <c r="H1" s="27"/>
      <c r="J1" s="27"/>
      <c r="L1" s="29"/>
    </row>
    <row r="2" spans="1:14" s="26" customFormat="1" x14ac:dyDescent="0.25">
      <c r="B2" s="27"/>
      <c r="E2" s="27"/>
      <c r="H2" s="27"/>
      <c r="J2" s="27"/>
      <c r="L2" s="29"/>
    </row>
    <row r="3" spans="1:14" s="26" customFormat="1" x14ac:dyDescent="0.25">
      <c r="B3" s="27"/>
      <c r="E3" s="27"/>
      <c r="H3" s="27"/>
      <c r="J3" s="27"/>
      <c r="L3" s="29"/>
    </row>
    <row r="4" spans="1:14" s="26" customFormat="1" x14ac:dyDescent="0.25">
      <c r="B4" s="27"/>
      <c r="E4" s="27"/>
      <c r="H4" s="27"/>
      <c r="J4" s="27"/>
      <c r="L4" s="29"/>
    </row>
    <row r="5" spans="1:14" s="26" customFormat="1" x14ac:dyDescent="0.25">
      <c r="B5" s="27"/>
      <c r="C5" s="30" t="s">
        <v>0</v>
      </c>
      <c r="D5" s="31" t="s">
        <v>1</v>
      </c>
      <c r="E5" s="27" t="s">
        <v>2</v>
      </c>
      <c r="F5" s="32" t="s">
        <v>3</v>
      </c>
      <c r="G5" s="32" t="s">
        <v>4</v>
      </c>
      <c r="H5" s="30" t="s">
        <v>5</v>
      </c>
      <c r="I5" s="31"/>
      <c r="J5" s="27"/>
      <c r="K5" s="30"/>
      <c r="L5" s="29" t="s">
        <v>2</v>
      </c>
      <c r="M5" s="30" t="s">
        <v>6</v>
      </c>
    </row>
    <row r="6" spans="1:14" s="26" customFormat="1" ht="14.4" x14ac:dyDescent="0.25">
      <c r="A6" s="33" t="s">
        <v>7</v>
      </c>
      <c r="B6" s="34" t="s">
        <v>788</v>
      </c>
      <c r="C6" s="34" t="s">
        <v>8</v>
      </c>
      <c r="D6" s="33" t="s">
        <v>9</v>
      </c>
      <c r="E6" s="35" t="s">
        <v>789</v>
      </c>
      <c r="F6" s="36" t="s">
        <v>10</v>
      </c>
      <c r="G6" s="36" t="s">
        <v>11</v>
      </c>
      <c r="H6" s="34" t="s">
        <v>790</v>
      </c>
      <c r="I6" s="34"/>
      <c r="J6" s="34" t="s">
        <v>788</v>
      </c>
      <c r="K6" s="34" t="s">
        <v>12</v>
      </c>
      <c r="L6" s="37" t="s">
        <v>789</v>
      </c>
      <c r="M6" s="34" t="s">
        <v>13</v>
      </c>
    </row>
    <row r="7" spans="1:14" s="20" customFormat="1" x14ac:dyDescent="0.25">
      <c r="B7" s="21"/>
      <c r="C7" s="21"/>
      <c r="D7" s="21"/>
      <c r="E7" s="21"/>
      <c r="H7" s="38"/>
      <c r="I7" s="39"/>
      <c r="J7" s="21"/>
      <c r="K7" s="39"/>
      <c r="L7" s="40"/>
    </row>
    <row r="8" spans="1:14" s="46" customFormat="1" x14ac:dyDescent="0.25">
      <c r="A8" s="20"/>
      <c r="B8" s="41"/>
      <c r="C8" s="41">
        <v>2002</v>
      </c>
      <c r="D8" s="31" t="s">
        <v>14</v>
      </c>
      <c r="E8" s="41"/>
      <c r="F8" s="277"/>
      <c r="G8" s="42"/>
      <c r="H8" s="43"/>
      <c r="I8" s="44"/>
      <c r="J8" s="41"/>
      <c r="K8" s="44"/>
      <c r="L8" s="45"/>
      <c r="N8" s="45"/>
    </row>
    <row r="9" spans="1:14" s="20" customFormat="1" x14ac:dyDescent="0.25">
      <c r="A9" s="20">
        <v>14341</v>
      </c>
      <c r="B9" s="21" t="s">
        <v>15</v>
      </c>
      <c r="C9" s="47">
        <v>37285</v>
      </c>
      <c r="D9" s="31" t="s">
        <v>17</v>
      </c>
      <c r="E9" s="21" t="s">
        <v>18</v>
      </c>
      <c r="F9" s="48">
        <v>77</v>
      </c>
      <c r="G9" s="20">
        <v>4238</v>
      </c>
      <c r="H9" s="38" t="s">
        <v>23</v>
      </c>
    </row>
    <row r="10" spans="1:14" s="20" customFormat="1" x14ac:dyDescent="0.25">
      <c r="A10" s="20">
        <v>14342</v>
      </c>
      <c r="B10" s="21" t="s">
        <v>15</v>
      </c>
      <c r="C10" s="47">
        <v>37285</v>
      </c>
      <c r="D10" s="31" t="s">
        <v>17</v>
      </c>
      <c r="E10" s="21" t="s">
        <v>18</v>
      </c>
      <c r="F10" s="48">
        <v>46</v>
      </c>
      <c r="G10" s="20">
        <v>1290</v>
      </c>
      <c r="H10" s="49">
        <v>0.04</v>
      </c>
    </row>
    <row r="11" spans="1:14" s="20" customFormat="1" x14ac:dyDescent="0.25">
      <c r="A11" s="20">
        <v>14343</v>
      </c>
      <c r="B11" s="21" t="s">
        <v>15</v>
      </c>
      <c r="C11" s="47">
        <v>37286</v>
      </c>
      <c r="D11" s="31" t="s">
        <v>17</v>
      </c>
      <c r="E11" s="21" t="s">
        <v>18</v>
      </c>
      <c r="F11" s="48">
        <v>55</v>
      </c>
      <c r="G11" s="20">
        <v>2235</v>
      </c>
      <c r="H11" s="49">
        <v>0.08</v>
      </c>
    </row>
    <row r="12" spans="1:14" s="20" customFormat="1" x14ac:dyDescent="0.25">
      <c r="A12" s="20">
        <v>14344</v>
      </c>
      <c r="B12" s="21" t="s">
        <v>15</v>
      </c>
      <c r="C12" s="47">
        <v>37286</v>
      </c>
      <c r="D12" s="31" t="s">
        <v>17</v>
      </c>
      <c r="E12" s="21" t="s">
        <v>18</v>
      </c>
      <c r="F12" s="48">
        <v>54</v>
      </c>
      <c r="G12" s="20">
        <v>1990</v>
      </c>
      <c r="H12" s="49">
        <v>7.0000000000000007E-2</v>
      </c>
    </row>
    <row r="13" spans="1:14" s="20" customFormat="1" x14ac:dyDescent="0.25">
      <c r="A13" s="20">
        <v>14345</v>
      </c>
      <c r="B13" s="21" t="s">
        <v>15</v>
      </c>
      <c r="C13" s="47">
        <v>37369</v>
      </c>
      <c r="D13" s="31" t="s">
        <v>17</v>
      </c>
      <c r="E13" s="21" t="s">
        <v>18</v>
      </c>
      <c r="F13" s="48">
        <v>54</v>
      </c>
      <c r="G13" s="20">
        <v>1616</v>
      </c>
      <c r="H13" s="49">
        <v>0.05</v>
      </c>
    </row>
    <row r="14" spans="1:14" s="20" customFormat="1" x14ac:dyDescent="0.25">
      <c r="A14" s="20">
        <v>14346</v>
      </c>
      <c r="B14" s="21" t="s">
        <v>15</v>
      </c>
      <c r="C14" s="47">
        <v>37369</v>
      </c>
      <c r="D14" s="31" t="s">
        <v>17</v>
      </c>
      <c r="E14" s="21" t="s">
        <v>18</v>
      </c>
      <c r="F14" s="48">
        <v>58</v>
      </c>
      <c r="G14" s="20">
        <v>2283</v>
      </c>
      <c r="H14" s="38">
        <v>0.05</v>
      </c>
      <c r="J14" s="50"/>
    </row>
    <row r="15" spans="1:14" s="20" customFormat="1" x14ac:dyDescent="0.25">
      <c r="A15" s="20">
        <v>14347</v>
      </c>
      <c r="B15" s="21" t="s">
        <v>15</v>
      </c>
      <c r="C15" s="47">
        <v>37369</v>
      </c>
      <c r="D15" s="31" t="s">
        <v>17</v>
      </c>
      <c r="E15" s="21" t="s">
        <v>18</v>
      </c>
      <c r="F15" s="48">
        <v>54</v>
      </c>
      <c r="G15" s="20">
        <v>1943</v>
      </c>
      <c r="H15" s="49">
        <v>0.05</v>
      </c>
    </row>
    <row r="16" spans="1:14" s="20" customFormat="1" x14ac:dyDescent="0.25">
      <c r="A16" s="20">
        <v>14348</v>
      </c>
      <c r="B16" s="21" t="s">
        <v>15</v>
      </c>
      <c r="C16" s="47">
        <v>37369</v>
      </c>
      <c r="D16" s="31" t="s">
        <v>17</v>
      </c>
      <c r="E16" s="21" t="s">
        <v>18</v>
      </c>
      <c r="F16" s="48">
        <v>56.5</v>
      </c>
      <c r="G16" s="20">
        <v>1989</v>
      </c>
      <c r="H16" s="49">
        <v>7.0000000000000007E-2</v>
      </c>
    </row>
    <row r="17" spans="1:8" s="20" customFormat="1" x14ac:dyDescent="0.25">
      <c r="A17" s="20">
        <v>14349</v>
      </c>
      <c r="B17" s="21" t="s">
        <v>15</v>
      </c>
      <c r="C17" s="47">
        <v>37369</v>
      </c>
      <c r="D17" s="31" t="s">
        <v>17</v>
      </c>
      <c r="E17" s="21" t="s">
        <v>18</v>
      </c>
      <c r="F17" s="48">
        <v>57</v>
      </c>
      <c r="G17" s="20">
        <v>1912</v>
      </c>
      <c r="H17" s="49">
        <v>0.04</v>
      </c>
    </row>
    <row r="18" spans="1:8" s="20" customFormat="1" x14ac:dyDescent="0.25">
      <c r="A18" s="20">
        <v>14350</v>
      </c>
      <c r="B18" s="21" t="s">
        <v>15</v>
      </c>
      <c r="C18" s="47">
        <v>37369</v>
      </c>
      <c r="D18" s="31" t="s">
        <v>17</v>
      </c>
      <c r="E18" s="21" t="s">
        <v>18</v>
      </c>
      <c r="F18" s="48">
        <v>55</v>
      </c>
      <c r="G18" s="20">
        <v>1942</v>
      </c>
      <c r="H18" s="49">
        <v>0.04</v>
      </c>
    </row>
    <row r="19" spans="1:8" s="20" customFormat="1" x14ac:dyDescent="0.25">
      <c r="A19" s="20">
        <v>14361</v>
      </c>
      <c r="B19" s="21" t="s">
        <v>44</v>
      </c>
      <c r="C19" s="47">
        <v>37341</v>
      </c>
      <c r="D19" s="31" t="s">
        <v>17</v>
      </c>
      <c r="E19" s="21" t="s">
        <v>18</v>
      </c>
      <c r="F19" s="48">
        <v>68</v>
      </c>
      <c r="G19" s="20">
        <v>3340</v>
      </c>
      <c r="H19" s="49">
        <v>0.04</v>
      </c>
    </row>
    <row r="20" spans="1:8" s="20" customFormat="1" x14ac:dyDescent="0.25">
      <c r="A20" s="20">
        <v>14362</v>
      </c>
      <c r="B20" s="21" t="s">
        <v>44</v>
      </c>
      <c r="C20" s="47">
        <v>37341</v>
      </c>
      <c r="D20" s="31" t="s">
        <v>17</v>
      </c>
      <c r="E20" s="21" t="s">
        <v>18</v>
      </c>
      <c r="F20" s="48">
        <v>64.5</v>
      </c>
      <c r="G20" s="20">
        <v>3508</v>
      </c>
      <c r="H20" s="49">
        <v>0.04</v>
      </c>
    </row>
    <row r="21" spans="1:8" s="20" customFormat="1" x14ac:dyDescent="0.25">
      <c r="A21" s="20">
        <v>14363</v>
      </c>
      <c r="B21" s="21" t="s">
        <v>44</v>
      </c>
      <c r="C21" s="47">
        <v>37341</v>
      </c>
      <c r="D21" s="31" t="s">
        <v>17</v>
      </c>
      <c r="E21" s="21" t="s">
        <v>18</v>
      </c>
      <c r="F21" s="48">
        <v>56</v>
      </c>
      <c r="G21" s="20">
        <v>2438</v>
      </c>
      <c r="H21" s="49">
        <v>0.08</v>
      </c>
    </row>
    <row r="22" spans="1:8" s="20" customFormat="1" x14ac:dyDescent="0.25">
      <c r="A22" s="20">
        <v>14364</v>
      </c>
      <c r="B22" s="21" t="s">
        <v>44</v>
      </c>
      <c r="C22" s="47">
        <v>37341</v>
      </c>
      <c r="D22" s="31" t="s">
        <v>17</v>
      </c>
      <c r="E22" s="21" t="s">
        <v>18</v>
      </c>
      <c r="F22" s="51">
        <v>53</v>
      </c>
      <c r="G22" s="20">
        <v>1680</v>
      </c>
      <c r="H22" s="38">
        <v>0.06</v>
      </c>
    </row>
    <row r="23" spans="1:8" s="20" customFormat="1" x14ac:dyDescent="0.25">
      <c r="A23" s="20">
        <v>14365</v>
      </c>
      <c r="B23" s="21" t="s">
        <v>44</v>
      </c>
      <c r="C23" s="47">
        <v>37341</v>
      </c>
      <c r="D23" s="31" t="s">
        <v>17</v>
      </c>
      <c r="E23" s="21" t="s">
        <v>18</v>
      </c>
      <c r="F23" s="48">
        <v>53</v>
      </c>
      <c r="G23" s="20">
        <v>1956</v>
      </c>
      <c r="H23" s="38">
        <v>7.0000000000000007E-2</v>
      </c>
    </row>
    <row r="24" spans="1:8" s="20" customFormat="1" x14ac:dyDescent="0.25">
      <c r="A24" s="20">
        <v>14366</v>
      </c>
      <c r="B24" s="21" t="s">
        <v>44</v>
      </c>
      <c r="C24" s="47">
        <v>37341</v>
      </c>
      <c r="D24" s="31" t="s">
        <v>17</v>
      </c>
      <c r="E24" s="21" t="s">
        <v>18</v>
      </c>
      <c r="F24" s="51">
        <v>55.5</v>
      </c>
      <c r="G24" s="20">
        <v>1898</v>
      </c>
      <c r="H24" s="49">
        <v>0.06</v>
      </c>
    </row>
    <row r="25" spans="1:8" s="20" customFormat="1" x14ac:dyDescent="0.25">
      <c r="A25" s="20">
        <v>14367</v>
      </c>
      <c r="B25" s="21" t="s">
        <v>44</v>
      </c>
      <c r="C25" s="47">
        <v>37341</v>
      </c>
      <c r="D25" s="31" t="s">
        <v>17</v>
      </c>
      <c r="E25" s="21" t="s">
        <v>18</v>
      </c>
      <c r="F25" s="51">
        <v>53.5</v>
      </c>
      <c r="G25" s="20">
        <v>1963</v>
      </c>
      <c r="H25" s="49">
        <v>0.05</v>
      </c>
    </row>
    <row r="26" spans="1:8" s="20" customFormat="1" x14ac:dyDescent="0.25">
      <c r="A26" s="20">
        <v>14368</v>
      </c>
      <c r="B26" s="21" t="s">
        <v>44</v>
      </c>
      <c r="C26" s="47">
        <v>37341</v>
      </c>
      <c r="D26" s="31" t="s">
        <v>17</v>
      </c>
      <c r="E26" s="21" t="s">
        <v>18</v>
      </c>
      <c r="F26" s="51">
        <v>47</v>
      </c>
      <c r="G26" s="20">
        <v>1258</v>
      </c>
      <c r="H26" s="49">
        <v>0.02</v>
      </c>
    </row>
    <row r="27" spans="1:8" s="20" customFormat="1" x14ac:dyDescent="0.25">
      <c r="A27" s="20">
        <v>14369</v>
      </c>
      <c r="B27" s="21" t="s">
        <v>44</v>
      </c>
      <c r="C27" s="47">
        <v>37321</v>
      </c>
      <c r="D27" s="31" t="s">
        <v>17</v>
      </c>
      <c r="E27" s="21" t="s">
        <v>18</v>
      </c>
      <c r="F27" s="51">
        <v>51.5</v>
      </c>
      <c r="G27" s="20">
        <v>1646</v>
      </c>
      <c r="H27" s="38" t="s">
        <v>23</v>
      </c>
    </row>
    <row r="28" spans="1:8" s="20" customFormat="1" x14ac:dyDescent="0.25">
      <c r="A28" s="20">
        <v>14370</v>
      </c>
      <c r="B28" s="21" t="s">
        <v>44</v>
      </c>
      <c r="C28" s="47">
        <v>37341</v>
      </c>
      <c r="D28" s="31" t="s">
        <v>17</v>
      </c>
      <c r="E28" s="21" t="s">
        <v>18</v>
      </c>
      <c r="F28" s="51">
        <v>56</v>
      </c>
      <c r="G28" s="20">
        <v>2240</v>
      </c>
      <c r="H28" s="38" t="s">
        <v>23</v>
      </c>
    </row>
    <row r="29" spans="1:8" s="20" customFormat="1" x14ac:dyDescent="0.25">
      <c r="A29" s="20">
        <v>14381</v>
      </c>
      <c r="B29" s="21" t="s">
        <v>44</v>
      </c>
      <c r="C29" s="47">
        <v>37341</v>
      </c>
      <c r="D29" s="31" t="s">
        <v>51</v>
      </c>
      <c r="E29" s="21" t="s">
        <v>18</v>
      </c>
      <c r="F29" s="48">
        <v>13.5</v>
      </c>
      <c r="G29" s="20">
        <v>35</v>
      </c>
      <c r="H29" s="49">
        <v>0.1</v>
      </c>
    </row>
    <row r="30" spans="1:8" s="20" customFormat="1" x14ac:dyDescent="0.25">
      <c r="A30" s="20">
        <v>14382</v>
      </c>
      <c r="B30" s="21" t="s">
        <v>44</v>
      </c>
      <c r="C30" s="47">
        <v>37384</v>
      </c>
      <c r="D30" s="31" t="s">
        <v>51</v>
      </c>
      <c r="E30" s="21" t="s">
        <v>18</v>
      </c>
      <c r="F30" s="48">
        <v>15</v>
      </c>
      <c r="G30" s="20">
        <v>55.2</v>
      </c>
      <c r="H30" s="49">
        <v>0.09</v>
      </c>
    </row>
    <row r="31" spans="1:8" s="20" customFormat="1" x14ac:dyDescent="0.25">
      <c r="A31" s="20">
        <v>14383</v>
      </c>
      <c r="B31" s="21" t="s">
        <v>44</v>
      </c>
      <c r="C31" s="47">
        <v>37384</v>
      </c>
      <c r="D31" s="31" t="s">
        <v>51</v>
      </c>
      <c r="E31" s="21" t="s">
        <v>18</v>
      </c>
      <c r="F31" s="52">
        <v>10.5</v>
      </c>
      <c r="G31" s="20">
        <v>14.6</v>
      </c>
      <c r="H31" s="49">
        <v>0.11</v>
      </c>
    </row>
    <row r="32" spans="1:8" s="20" customFormat="1" x14ac:dyDescent="0.25">
      <c r="A32" s="20">
        <v>14384</v>
      </c>
      <c r="B32" s="21" t="s">
        <v>44</v>
      </c>
      <c r="C32" s="47">
        <v>37384</v>
      </c>
      <c r="D32" s="31" t="s">
        <v>51</v>
      </c>
      <c r="E32" s="21" t="s">
        <v>18</v>
      </c>
      <c r="F32" s="51">
        <v>11</v>
      </c>
      <c r="G32" s="20">
        <v>20</v>
      </c>
      <c r="H32" s="49">
        <v>0.09</v>
      </c>
    </row>
    <row r="33" spans="1:8" s="20" customFormat="1" x14ac:dyDescent="0.25">
      <c r="A33" s="20">
        <v>14385</v>
      </c>
      <c r="B33" s="21" t="s">
        <v>44</v>
      </c>
      <c r="C33" s="47">
        <v>37384</v>
      </c>
      <c r="D33" s="31" t="s">
        <v>51</v>
      </c>
      <c r="E33" s="21" t="s">
        <v>18</v>
      </c>
      <c r="F33" s="51">
        <v>14.5</v>
      </c>
      <c r="G33" s="20">
        <v>44</v>
      </c>
      <c r="H33" s="49">
        <v>0.14000000000000001</v>
      </c>
    </row>
    <row r="34" spans="1:8" s="20" customFormat="1" x14ac:dyDescent="0.25">
      <c r="A34" s="20">
        <v>14386</v>
      </c>
      <c r="B34" s="21" t="s">
        <v>44</v>
      </c>
      <c r="C34" s="47">
        <v>37384</v>
      </c>
      <c r="D34" s="31" t="s">
        <v>51</v>
      </c>
      <c r="E34" s="21" t="s">
        <v>18</v>
      </c>
      <c r="F34" s="48">
        <v>13.5</v>
      </c>
      <c r="G34" s="20">
        <v>37.25</v>
      </c>
      <c r="H34" s="49">
        <v>0.08</v>
      </c>
    </row>
    <row r="35" spans="1:8" s="20" customFormat="1" x14ac:dyDescent="0.25">
      <c r="A35" s="20">
        <v>14387</v>
      </c>
      <c r="B35" s="21" t="s">
        <v>44</v>
      </c>
      <c r="C35" s="47">
        <v>37384</v>
      </c>
      <c r="D35" s="31" t="s">
        <v>51</v>
      </c>
      <c r="E35" s="21" t="s">
        <v>18</v>
      </c>
      <c r="F35" s="51">
        <v>11.5</v>
      </c>
      <c r="G35" s="20">
        <v>19.8</v>
      </c>
      <c r="H35" s="49">
        <v>0.08</v>
      </c>
    </row>
    <row r="36" spans="1:8" s="20" customFormat="1" x14ac:dyDescent="0.25">
      <c r="A36" s="20">
        <v>14388</v>
      </c>
      <c r="B36" s="21" t="s">
        <v>44</v>
      </c>
      <c r="C36" s="47">
        <v>37384</v>
      </c>
      <c r="D36" s="31" t="s">
        <v>51</v>
      </c>
      <c r="E36" s="21" t="s">
        <v>18</v>
      </c>
      <c r="F36" s="51">
        <v>12.5</v>
      </c>
      <c r="G36" s="20">
        <v>28.2</v>
      </c>
      <c r="H36" s="49">
        <v>0.09</v>
      </c>
    </row>
    <row r="37" spans="1:8" s="20" customFormat="1" x14ac:dyDescent="0.25">
      <c r="A37" s="20">
        <v>14389</v>
      </c>
      <c r="B37" s="21" t="s">
        <v>44</v>
      </c>
      <c r="C37" s="47">
        <v>37384</v>
      </c>
      <c r="D37" s="31" t="s">
        <v>51</v>
      </c>
      <c r="E37" s="21" t="s">
        <v>18</v>
      </c>
      <c r="F37" s="51">
        <v>10.5</v>
      </c>
      <c r="G37" s="20">
        <v>16.399999999999999</v>
      </c>
      <c r="H37" s="49">
        <v>0.08</v>
      </c>
    </row>
    <row r="38" spans="1:8" s="20" customFormat="1" x14ac:dyDescent="0.25">
      <c r="A38" s="20">
        <v>14390</v>
      </c>
      <c r="B38" s="21" t="s">
        <v>44</v>
      </c>
      <c r="C38" s="47">
        <v>37384</v>
      </c>
      <c r="D38" s="31" t="s">
        <v>51</v>
      </c>
      <c r="E38" s="21" t="s">
        <v>18</v>
      </c>
      <c r="F38" s="51">
        <v>18.5</v>
      </c>
      <c r="G38" s="20">
        <v>92.6</v>
      </c>
      <c r="H38" s="49">
        <v>0.06</v>
      </c>
    </row>
    <row r="39" spans="1:8" s="20" customFormat="1" x14ac:dyDescent="0.25">
      <c r="A39" s="20">
        <v>14401</v>
      </c>
      <c r="B39" s="21" t="s">
        <v>55</v>
      </c>
      <c r="C39" s="47">
        <v>37376</v>
      </c>
      <c r="D39" s="31" t="s">
        <v>17</v>
      </c>
      <c r="E39" s="21" t="s">
        <v>18</v>
      </c>
      <c r="F39" s="51">
        <v>54.5</v>
      </c>
      <c r="G39" s="20">
        <v>2055</v>
      </c>
      <c r="H39" s="49">
        <v>0.04</v>
      </c>
    </row>
    <row r="40" spans="1:8" s="20" customFormat="1" x14ac:dyDescent="0.25">
      <c r="A40" s="20">
        <v>14402</v>
      </c>
      <c r="B40" s="21" t="s">
        <v>55</v>
      </c>
      <c r="C40" s="47">
        <v>37376</v>
      </c>
      <c r="D40" s="31" t="s">
        <v>17</v>
      </c>
      <c r="E40" s="21" t="s">
        <v>18</v>
      </c>
      <c r="F40" s="51">
        <v>53</v>
      </c>
      <c r="G40" s="20">
        <v>1624</v>
      </c>
      <c r="H40" s="38">
        <v>0.04</v>
      </c>
    </row>
    <row r="41" spans="1:8" s="20" customFormat="1" x14ac:dyDescent="0.25">
      <c r="A41" s="20">
        <v>14402</v>
      </c>
      <c r="B41" s="21" t="s">
        <v>55</v>
      </c>
      <c r="C41" s="47">
        <v>37376</v>
      </c>
      <c r="D41" s="31" t="s">
        <v>17</v>
      </c>
      <c r="E41" s="21" t="s">
        <v>18</v>
      </c>
      <c r="F41" s="51">
        <v>51.5</v>
      </c>
      <c r="G41" s="20">
        <v>1490</v>
      </c>
      <c r="H41" s="38">
        <v>0.05</v>
      </c>
    </row>
    <row r="42" spans="1:8" s="20" customFormat="1" x14ac:dyDescent="0.25">
      <c r="A42" s="20">
        <v>14403</v>
      </c>
      <c r="B42" s="21" t="s">
        <v>55</v>
      </c>
      <c r="C42" s="47">
        <v>37376</v>
      </c>
      <c r="D42" s="31" t="s">
        <v>17</v>
      </c>
      <c r="E42" s="21" t="s">
        <v>18</v>
      </c>
      <c r="F42" s="48">
        <v>52.5</v>
      </c>
      <c r="G42" s="20">
        <v>1726</v>
      </c>
      <c r="H42" s="49">
        <v>0.04</v>
      </c>
    </row>
    <row r="43" spans="1:8" s="20" customFormat="1" x14ac:dyDescent="0.25">
      <c r="A43" s="20">
        <v>14405</v>
      </c>
      <c r="B43" s="21" t="s">
        <v>55</v>
      </c>
      <c r="C43" s="47">
        <v>37376</v>
      </c>
      <c r="D43" s="31" t="s">
        <v>17</v>
      </c>
      <c r="E43" s="21" t="s">
        <v>18</v>
      </c>
      <c r="F43" s="51">
        <v>52</v>
      </c>
      <c r="G43" s="20">
        <v>1542</v>
      </c>
      <c r="H43" s="49">
        <v>0.09</v>
      </c>
    </row>
    <row r="44" spans="1:8" s="20" customFormat="1" x14ac:dyDescent="0.25">
      <c r="A44" s="20">
        <v>14406</v>
      </c>
      <c r="B44" s="21" t="s">
        <v>55</v>
      </c>
      <c r="C44" s="47">
        <v>37376</v>
      </c>
      <c r="D44" s="31" t="s">
        <v>17</v>
      </c>
      <c r="E44" s="21" t="s">
        <v>18</v>
      </c>
      <c r="F44" s="51">
        <v>50</v>
      </c>
      <c r="G44" s="20">
        <v>1530</v>
      </c>
      <c r="H44" s="49">
        <v>0.09</v>
      </c>
    </row>
    <row r="45" spans="1:8" s="20" customFormat="1" x14ac:dyDescent="0.25">
      <c r="A45" s="20">
        <v>14407</v>
      </c>
      <c r="B45" s="21" t="s">
        <v>55</v>
      </c>
      <c r="C45" s="47">
        <v>37376</v>
      </c>
      <c r="D45" s="31" t="s">
        <v>17</v>
      </c>
      <c r="E45" s="21" t="s">
        <v>18</v>
      </c>
      <c r="F45" s="48">
        <v>52</v>
      </c>
      <c r="G45" s="20">
        <v>1546</v>
      </c>
      <c r="H45" s="49">
        <v>0.05</v>
      </c>
    </row>
    <row r="46" spans="1:8" s="20" customFormat="1" x14ac:dyDescent="0.25">
      <c r="A46" s="20">
        <v>14408</v>
      </c>
      <c r="B46" s="21" t="s">
        <v>55</v>
      </c>
      <c r="C46" s="47">
        <v>37376</v>
      </c>
      <c r="D46" s="31" t="s">
        <v>17</v>
      </c>
      <c r="E46" s="21" t="s">
        <v>18</v>
      </c>
      <c r="F46" s="51">
        <v>52</v>
      </c>
      <c r="G46" s="20">
        <v>1475</v>
      </c>
      <c r="H46" s="38" t="s">
        <v>23</v>
      </c>
    </row>
    <row r="47" spans="1:8" s="20" customFormat="1" x14ac:dyDescent="0.25">
      <c r="A47" s="20">
        <v>14409</v>
      </c>
      <c r="B47" s="21" t="s">
        <v>55</v>
      </c>
      <c r="C47" s="47">
        <v>37376</v>
      </c>
      <c r="D47" s="31" t="s">
        <v>17</v>
      </c>
      <c r="E47" s="21" t="s">
        <v>18</v>
      </c>
      <c r="F47" s="48">
        <v>59.5</v>
      </c>
      <c r="G47" s="20">
        <v>2320</v>
      </c>
      <c r="H47" s="49">
        <v>0.08</v>
      </c>
    </row>
    <row r="48" spans="1:8" s="20" customFormat="1" x14ac:dyDescent="0.25">
      <c r="A48" s="20">
        <v>14410</v>
      </c>
      <c r="B48" s="21" t="s">
        <v>55</v>
      </c>
      <c r="C48" s="47">
        <v>37376</v>
      </c>
      <c r="D48" s="31" t="s">
        <v>17</v>
      </c>
      <c r="E48" s="21" t="s">
        <v>18</v>
      </c>
      <c r="F48" s="48">
        <v>55</v>
      </c>
      <c r="G48" s="20">
        <v>2233</v>
      </c>
      <c r="H48" s="49">
        <v>0.02</v>
      </c>
    </row>
    <row r="49" spans="1:8" s="20" customFormat="1" x14ac:dyDescent="0.25">
      <c r="A49" s="20">
        <v>14411</v>
      </c>
      <c r="B49" s="21" t="s">
        <v>55</v>
      </c>
      <c r="C49" s="47">
        <v>37369</v>
      </c>
      <c r="D49" s="31" t="s">
        <v>51</v>
      </c>
      <c r="E49" s="21" t="s">
        <v>18</v>
      </c>
      <c r="F49" s="48">
        <v>20.5</v>
      </c>
      <c r="G49" s="20">
        <v>139.5</v>
      </c>
      <c r="H49" s="49">
        <v>0.09</v>
      </c>
    </row>
    <row r="50" spans="1:8" s="20" customFormat="1" x14ac:dyDescent="0.25">
      <c r="A50" s="20">
        <v>14412</v>
      </c>
      <c r="B50" s="21" t="s">
        <v>55</v>
      </c>
      <c r="C50" s="47">
        <v>37369</v>
      </c>
      <c r="D50" s="31" t="s">
        <v>51</v>
      </c>
      <c r="E50" s="21" t="s">
        <v>18</v>
      </c>
      <c r="F50" s="48">
        <v>19</v>
      </c>
      <c r="G50" s="20">
        <v>106</v>
      </c>
      <c r="H50" s="49">
        <v>0.04</v>
      </c>
    </row>
    <row r="51" spans="1:8" s="20" customFormat="1" x14ac:dyDescent="0.25">
      <c r="A51" s="20">
        <v>14413</v>
      </c>
      <c r="B51" s="21" t="s">
        <v>55</v>
      </c>
      <c r="C51" s="47">
        <v>37369</v>
      </c>
      <c r="D51" s="31" t="s">
        <v>51</v>
      </c>
      <c r="E51" s="21" t="s">
        <v>18</v>
      </c>
      <c r="F51" s="48">
        <v>20.5</v>
      </c>
      <c r="G51" s="20">
        <v>136</v>
      </c>
      <c r="H51" s="49">
        <v>0.05</v>
      </c>
    </row>
    <row r="52" spans="1:8" s="20" customFormat="1" x14ac:dyDescent="0.25">
      <c r="A52" s="20">
        <v>14414</v>
      </c>
      <c r="B52" s="21" t="s">
        <v>55</v>
      </c>
      <c r="C52" s="47">
        <v>37369</v>
      </c>
      <c r="D52" s="31" t="s">
        <v>51</v>
      </c>
      <c r="E52" s="21" t="s">
        <v>18</v>
      </c>
      <c r="F52" s="51">
        <v>23.5</v>
      </c>
      <c r="G52" s="20">
        <v>221</v>
      </c>
      <c r="H52" s="49">
        <v>7.0000000000000007E-2</v>
      </c>
    </row>
    <row r="53" spans="1:8" s="20" customFormat="1" x14ac:dyDescent="0.25">
      <c r="A53" s="20">
        <v>14415</v>
      </c>
      <c r="B53" s="21" t="s">
        <v>55</v>
      </c>
      <c r="C53" s="47">
        <v>37369</v>
      </c>
      <c r="D53" s="31" t="s">
        <v>51</v>
      </c>
      <c r="E53" s="21" t="s">
        <v>18</v>
      </c>
      <c r="F53" s="51">
        <v>26.5</v>
      </c>
      <c r="G53" s="20">
        <v>335</v>
      </c>
      <c r="H53" s="49">
        <v>0.08</v>
      </c>
    </row>
    <row r="54" spans="1:8" s="20" customFormat="1" x14ac:dyDescent="0.25">
      <c r="A54" s="20">
        <v>14416</v>
      </c>
      <c r="B54" s="21" t="s">
        <v>55</v>
      </c>
      <c r="C54" s="47">
        <v>37375</v>
      </c>
      <c r="D54" s="31" t="s">
        <v>51</v>
      </c>
      <c r="E54" s="21" t="s">
        <v>18</v>
      </c>
      <c r="F54" s="48">
        <v>21</v>
      </c>
      <c r="G54" s="20">
        <v>164</v>
      </c>
      <c r="H54" s="49">
        <v>7.0000000000000007E-2</v>
      </c>
    </row>
    <row r="55" spans="1:8" s="20" customFormat="1" x14ac:dyDescent="0.25">
      <c r="A55" s="20">
        <v>14417</v>
      </c>
      <c r="B55" s="21" t="s">
        <v>55</v>
      </c>
      <c r="C55" s="47">
        <v>37375</v>
      </c>
      <c r="D55" s="31" t="s">
        <v>51</v>
      </c>
      <c r="E55" s="21" t="s">
        <v>18</v>
      </c>
      <c r="F55" s="48">
        <v>22.5</v>
      </c>
      <c r="G55" s="20">
        <v>188</v>
      </c>
      <c r="H55" s="49">
        <v>0.06</v>
      </c>
    </row>
    <row r="56" spans="1:8" s="20" customFormat="1" x14ac:dyDescent="0.25">
      <c r="A56" s="20">
        <v>14418</v>
      </c>
      <c r="B56" s="21" t="s">
        <v>55</v>
      </c>
      <c r="C56" s="47">
        <v>37375</v>
      </c>
      <c r="D56" s="31" t="s">
        <v>51</v>
      </c>
      <c r="E56" s="21" t="s">
        <v>18</v>
      </c>
      <c r="F56" s="51">
        <v>20.5</v>
      </c>
      <c r="G56" s="20">
        <v>138</v>
      </c>
      <c r="H56" s="49">
        <v>0.06</v>
      </c>
    </row>
    <row r="57" spans="1:8" s="20" customFormat="1" x14ac:dyDescent="0.25">
      <c r="A57" s="20">
        <v>14419</v>
      </c>
      <c r="B57" s="21" t="s">
        <v>55</v>
      </c>
      <c r="C57" s="47">
        <v>37375</v>
      </c>
      <c r="D57" s="31" t="s">
        <v>51</v>
      </c>
      <c r="E57" s="21" t="s">
        <v>18</v>
      </c>
      <c r="F57" s="48">
        <v>24</v>
      </c>
      <c r="G57" s="20">
        <v>234</v>
      </c>
      <c r="H57" s="49">
        <v>0.02</v>
      </c>
    </row>
    <row r="58" spans="1:8" s="20" customFormat="1" x14ac:dyDescent="0.25">
      <c r="A58" s="20">
        <v>14420</v>
      </c>
      <c r="B58" s="21" t="s">
        <v>55</v>
      </c>
      <c r="C58" s="47">
        <v>37375</v>
      </c>
      <c r="D58" s="31" t="s">
        <v>51</v>
      </c>
      <c r="E58" s="21" t="s">
        <v>18</v>
      </c>
      <c r="F58" s="51">
        <v>25.5</v>
      </c>
      <c r="G58" s="20">
        <v>241</v>
      </c>
      <c r="H58" s="49">
        <v>0.05</v>
      </c>
    </row>
    <row r="59" spans="1:8" s="20" customFormat="1" x14ac:dyDescent="0.25">
      <c r="A59" s="20">
        <v>14421</v>
      </c>
      <c r="B59" s="21" t="s">
        <v>63</v>
      </c>
      <c r="C59" s="47">
        <v>37368</v>
      </c>
      <c r="D59" s="31" t="s">
        <v>51</v>
      </c>
      <c r="E59" s="21" t="s">
        <v>18</v>
      </c>
      <c r="F59" s="51">
        <v>18.5</v>
      </c>
      <c r="G59" s="20">
        <v>95</v>
      </c>
      <c r="H59" s="49">
        <v>0.06</v>
      </c>
    </row>
    <row r="60" spans="1:8" s="20" customFormat="1" x14ac:dyDescent="0.25">
      <c r="A60" s="20">
        <v>14422</v>
      </c>
      <c r="B60" s="21" t="s">
        <v>63</v>
      </c>
      <c r="C60" s="47">
        <v>37368</v>
      </c>
      <c r="D60" s="31" t="s">
        <v>51</v>
      </c>
      <c r="E60" s="21" t="s">
        <v>18</v>
      </c>
      <c r="F60" s="51">
        <v>19</v>
      </c>
      <c r="G60" s="20">
        <v>105</v>
      </c>
      <c r="H60" s="49">
        <v>7.0000000000000007E-2</v>
      </c>
    </row>
    <row r="61" spans="1:8" s="20" customFormat="1" x14ac:dyDescent="0.25">
      <c r="A61" s="20">
        <v>14423</v>
      </c>
      <c r="B61" s="21" t="s">
        <v>63</v>
      </c>
      <c r="C61" s="47">
        <v>37368</v>
      </c>
      <c r="D61" s="31" t="s">
        <v>51</v>
      </c>
      <c r="E61" s="21" t="s">
        <v>18</v>
      </c>
      <c r="F61" s="48">
        <v>27</v>
      </c>
      <c r="G61" s="20">
        <v>380</v>
      </c>
      <c r="H61" s="49">
        <v>0.05</v>
      </c>
    </row>
    <row r="62" spans="1:8" s="20" customFormat="1" x14ac:dyDescent="0.25">
      <c r="A62" s="20">
        <v>14424</v>
      </c>
      <c r="B62" s="21" t="s">
        <v>63</v>
      </c>
      <c r="C62" s="47">
        <v>37368</v>
      </c>
      <c r="D62" s="31" t="s">
        <v>51</v>
      </c>
      <c r="E62" s="21" t="s">
        <v>18</v>
      </c>
      <c r="F62" s="51">
        <v>22</v>
      </c>
      <c r="G62" s="20">
        <v>180.5</v>
      </c>
      <c r="H62" s="49">
        <v>0.04</v>
      </c>
    </row>
    <row r="63" spans="1:8" s="20" customFormat="1" x14ac:dyDescent="0.25">
      <c r="A63" s="20">
        <v>14425</v>
      </c>
      <c r="B63" s="21" t="s">
        <v>63</v>
      </c>
      <c r="C63" s="47">
        <v>37368</v>
      </c>
      <c r="D63" s="31" t="s">
        <v>51</v>
      </c>
      <c r="E63" s="21" t="s">
        <v>18</v>
      </c>
      <c r="F63" s="51">
        <v>22</v>
      </c>
      <c r="G63" s="20">
        <v>156</v>
      </c>
      <c r="H63" s="49">
        <v>7.0000000000000007E-2</v>
      </c>
    </row>
    <row r="64" spans="1:8" s="20" customFormat="1" x14ac:dyDescent="0.25">
      <c r="A64" s="20">
        <v>14426</v>
      </c>
      <c r="B64" s="21" t="s">
        <v>63</v>
      </c>
      <c r="C64" s="47">
        <v>37368</v>
      </c>
      <c r="D64" s="31" t="s">
        <v>51</v>
      </c>
      <c r="E64" s="21" t="s">
        <v>18</v>
      </c>
      <c r="F64" s="48">
        <v>28.5</v>
      </c>
      <c r="G64" s="20">
        <v>414</v>
      </c>
      <c r="H64" s="49">
        <v>7.0000000000000007E-2</v>
      </c>
    </row>
    <row r="65" spans="1:14" s="20" customFormat="1" x14ac:dyDescent="0.25">
      <c r="A65" s="20">
        <v>14427</v>
      </c>
      <c r="B65" s="21" t="s">
        <v>63</v>
      </c>
      <c r="C65" s="47">
        <v>37382</v>
      </c>
      <c r="D65" s="31" t="s">
        <v>51</v>
      </c>
      <c r="E65" s="21" t="s">
        <v>18</v>
      </c>
      <c r="F65" s="48">
        <v>21.5</v>
      </c>
      <c r="G65" s="20">
        <v>143</v>
      </c>
      <c r="H65" s="49">
        <v>0.08</v>
      </c>
    </row>
    <row r="66" spans="1:14" s="20" customFormat="1" x14ac:dyDescent="0.25">
      <c r="A66" s="20">
        <v>14428</v>
      </c>
      <c r="B66" s="21" t="s">
        <v>63</v>
      </c>
      <c r="C66" s="47">
        <v>37382</v>
      </c>
      <c r="D66" s="31" t="s">
        <v>51</v>
      </c>
      <c r="E66" s="21" t="s">
        <v>18</v>
      </c>
      <c r="F66" s="48">
        <v>27</v>
      </c>
      <c r="G66" s="20">
        <v>288</v>
      </c>
      <c r="H66" s="49">
        <v>0.06</v>
      </c>
    </row>
    <row r="67" spans="1:14" s="20" customFormat="1" x14ac:dyDescent="0.25">
      <c r="A67" s="20">
        <v>14429</v>
      </c>
      <c r="B67" s="21" t="s">
        <v>63</v>
      </c>
      <c r="C67" s="47">
        <v>37292</v>
      </c>
      <c r="D67" s="31" t="s">
        <v>17</v>
      </c>
      <c r="E67" s="21" t="s">
        <v>18</v>
      </c>
      <c r="F67" s="48">
        <v>19</v>
      </c>
      <c r="G67" s="20">
        <v>63</v>
      </c>
      <c r="H67" s="49">
        <v>0.1</v>
      </c>
    </row>
    <row r="68" spans="1:14" s="20" customFormat="1" x14ac:dyDescent="0.25">
      <c r="A68" s="20">
        <v>14430</v>
      </c>
      <c r="B68" s="21" t="s">
        <v>63</v>
      </c>
      <c r="C68" s="47">
        <v>37292</v>
      </c>
      <c r="D68" s="31" t="s">
        <v>17</v>
      </c>
      <c r="E68" s="21" t="s">
        <v>18</v>
      </c>
      <c r="F68" s="48">
        <v>20</v>
      </c>
      <c r="G68" s="20">
        <v>70</v>
      </c>
      <c r="H68" s="49">
        <v>0.11</v>
      </c>
    </row>
    <row r="69" spans="1:14" s="20" customFormat="1" x14ac:dyDescent="0.25">
      <c r="A69" s="20">
        <v>14431</v>
      </c>
      <c r="B69" s="21" t="s">
        <v>63</v>
      </c>
      <c r="C69" s="47">
        <v>37368</v>
      </c>
      <c r="D69" s="31" t="s">
        <v>17</v>
      </c>
      <c r="E69" s="21" t="s">
        <v>18</v>
      </c>
      <c r="F69" s="51">
        <v>28</v>
      </c>
      <c r="G69" s="20">
        <v>228</v>
      </c>
      <c r="H69" s="49">
        <v>0.08</v>
      </c>
    </row>
    <row r="70" spans="1:14" s="20" customFormat="1" x14ac:dyDescent="0.25">
      <c r="A70" s="20">
        <v>14432</v>
      </c>
      <c r="B70" s="21" t="s">
        <v>63</v>
      </c>
      <c r="C70" s="47">
        <v>37382</v>
      </c>
      <c r="D70" s="31" t="s">
        <v>17</v>
      </c>
      <c r="E70" s="21" t="s">
        <v>18</v>
      </c>
      <c r="F70" s="51">
        <v>20.5</v>
      </c>
      <c r="G70" s="20">
        <v>77</v>
      </c>
      <c r="H70" s="49">
        <v>0.06</v>
      </c>
    </row>
    <row r="71" spans="1:14" s="20" customFormat="1" x14ac:dyDescent="0.25">
      <c r="A71" s="20">
        <v>14433</v>
      </c>
      <c r="B71" s="21" t="s">
        <v>63</v>
      </c>
      <c r="C71" s="47">
        <v>37382</v>
      </c>
      <c r="D71" s="31" t="s">
        <v>17</v>
      </c>
      <c r="E71" s="21" t="s">
        <v>18</v>
      </c>
      <c r="F71" s="51">
        <v>22</v>
      </c>
      <c r="G71" s="20">
        <v>100</v>
      </c>
      <c r="H71" s="49">
        <v>0.1</v>
      </c>
    </row>
    <row r="72" spans="1:14" s="20" customFormat="1" x14ac:dyDescent="0.25">
      <c r="B72" s="21"/>
      <c r="C72" s="53"/>
      <c r="E72" s="22"/>
      <c r="F72" s="22"/>
      <c r="H72" s="54"/>
    </row>
    <row r="73" spans="1:14" s="20" customFormat="1" x14ac:dyDescent="0.25">
      <c r="A73" s="20">
        <f>COUNTA(A9:A71)</f>
        <v>63</v>
      </c>
      <c r="B73" s="21" t="s">
        <v>324</v>
      </c>
      <c r="C73" s="40" t="s">
        <v>350</v>
      </c>
      <c r="D73" s="21"/>
      <c r="E73" s="21"/>
      <c r="H73" s="38"/>
      <c r="I73" s="55"/>
      <c r="J73" s="21" t="s">
        <v>324</v>
      </c>
      <c r="K73" s="55"/>
      <c r="L73" s="40"/>
    </row>
    <row r="74" spans="1:14" s="20" customFormat="1" x14ac:dyDescent="0.25">
      <c r="B74" s="21"/>
      <c r="C74" s="53"/>
      <c r="D74" s="50"/>
      <c r="E74" s="22"/>
      <c r="F74" s="22"/>
      <c r="H74" s="54"/>
    </row>
    <row r="75" spans="1:14" s="46" customFormat="1" x14ac:dyDescent="0.25">
      <c r="A75" s="20"/>
      <c r="B75" s="41"/>
      <c r="C75" s="41">
        <v>2000</v>
      </c>
      <c r="D75" s="31" t="s">
        <v>14</v>
      </c>
      <c r="E75" s="41"/>
      <c r="F75" s="277"/>
      <c r="G75" s="42"/>
      <c r="H75" s="43"/>
      <c r="I75" s="44"/>
      <c r="J75" s="41"/>
      <c r="K75" s="44"/>
      <c r="L75" s="45"/>
      <c r="N75" s="45"/>
    </row>
    <row r="76" spans="1:14" s="20" customFormat="1" x14ac:dyDescent="0.25">
      <c r="A76" s="20">
        <v>14305</v>
      </c>
      <c r="B76" s="21" t="s">
        <v>15</v>
      </c>
      <c r="C76" s="47">
        <v>36586</v>
      </c>
      <c r="D76" s="31" t="s">
        <v>17</v>
      </c>
      <c r="E76" s="21" t="s">
        <v>18</v>
      </c>
      <c r="F76" s="48">
        <v>52</v>
      </c>
      <c r="G76" s="20">
        <v>1709</v>
      </c>
      <c r="H76" s="38">
        <v>0.05</v>
      </c>
      <c r="I76" s="55"/>
      <c r="J76" s="21" t="s">
        <v>15</v>
      </c>
      <c r="K76" s="56" t="s">
        <v>19</v>
      </c>
      <c r="L76" s="40" t="s">
        <v>18</v>
      </c>
    </row>
    <row r="77" spans="1:14" s="20" customFormat="1" x14ac:dyDescent="0.25">
      <c r="A77" s="20">
        <v>14306</v>
      </c>
      <c r="B77" s="21" t="s">
        <v>15</v>
      </c>
      <c r="C77" s="47">
        <v>36586</v>
      </c>
      <c r="D77" s="31" t="s">
        <v>17</v>
      </c>
      <c r="E77" s="21" t="s">
        <v>18</v>
      </c>
      <c r="F77" s="48">
        <v>54</v>
      </c>
      <c r="G77" s="20">
        <v>1921</v>
      </c>
      <c r="H77" s="38">
        <v>0.11</v>
      </c>
      <c r="I77" s="55"/>
      <c r="J77" s="21" t="s">
        <v>15</v>
      </c>
      <c r="K77" s="56" t="s">
        <v>19</v>
      </c>
      <c r="L77" s="40" t="s">
        <v>18</v>
      </c>
    </row>
    <row r="78" spans="1:14" s="20" customFormat="1" x14ac:dyDescent="0.25">
      <c r="A78" s="20">
        <v>14307</v>
      </c>
      <c r="B78" s="21" t="s">
        <v>15</v>
      </c>
      <c r="C78" s="47">
        <v>36586</v>
      </c>
      <c r="D78" s="31" t="s">
        <v>17</v>
      </c>
      <c r="E78" s="21" t="s">
        <v>18</v>
      </c>
      <c r="F78" s="48">
        <v>51</v>
      </c>
      <c r="G78" s="20">
        <v>1605</v>
      </c>
      <c r="H78" s="38">
        <v>0.09</v>
      </c>
      <c r="I78" s="55"/>
      <c r="J78" s="21" t="s">
        <v>15</v>
      </c>
      <c r="K78" s="56" t="s">
        <v>19</v>
      </c>
      <c r="L78" s="40" t="s">
        <v>18</v>
      </c>
    </row>
    <row r="79" spans="1:14" s="20" customFormat="1" x14ac:dyDescent="0.25">
      <c r="A79" s="20">
        <v>14308</v>
      </c>
      <c r="B79" s="21" t="s">
        <v>15</v>
      </c>
      <c r="C79" s="47">
        <v>36586</v>
      </c>
      <c r="D79" s="31" t="s">
        <v>17</v>
      </c>
      <c r="E79" s="21" t="s">
        <v>18</v>
      </c>
      <c r="F79" s="48">
        <v>49</v>
      </c>
      <c r="G79" s="20">
        <v>1556</v>
      </c>
      <c r="H79" s="38">
        <v>0.05</v>
      </c>
      <c r="I79" s="55"/>
      <c r="J79" s="21" t="s">
        <v>15</v>
      </c>
      <c r="K79" s="56" t="s">
        <v>19</v>
      </c>
      <c r="L79" s="40" t="s">
        <v>18</v>
      </c>
    </row>
    <row r="80" spans="1:14" s="20" customFormat="1" x14ac:dyDescent="0.25">
      <c r="A80" s="20">
        <v>14309</v>
      </c>
      <c r="B80" s="21" t="s">
        <v>15</v>
      </c>
      <c r="C80" s="47">
        <v>36586</v>
      </c>
      <c r="D80" s="31" t="s">
        <v>17</v>
      </c>
      <c r="E80" s="21" t="s">
        <v>18</v>
      </c>
      <c r="F80" s="48">
        <v>49.5</v>
      </c>
      <c r="G80" s="20">
        <v>1621</v>
      </c>
      <c r="H80" s="38">
        <v>7.0000000000000007E-2</v>
      </c>
      <c r="I80" s="55"/>
      <c r="J80" s="21" t="s">
        <v>15</v>
      </c>
      <c r="K80" s="56" t="s">
        <v>19</v>
      </c>
      <c r="L80" s="40" t="s">
        <v>18</v>
      </c>
    </row>
    <row r="81" spans="1:12" s="20" customFormat="1" x14ac:dyDescent="0.25">
      <c r="A81" s="20">
        <v>14310</v>
      </c>
      <c r="B81" s="21" t="s">
        <v>15</v>
      </c>
      <c r="C81" s="47">
        <v>36586</v>
      </c>
      <c r="D81" s="31" t="s">
        <v>17</v>
      </c>
      <c r="E81" s="21" t="s">
        <v>18</v>
      </c>
      <c r="F81" s="48">
        <v>53.5</v>
      </c>
      <c r="G81" s="20">
        <v>1755</v>
      </c>
      <c r="H81" s="38">
        <v>0.05</v>
      </c>
      <c r="I81" s="55"/>
      <c r="J81" s="21" t="s">
        <v>15</v>
      </c>
      <c r="K81" s="56" t="s">
        <v>19</v>
      </c>
      <c r="L81" s="40" t="s">
        <v>18</v>
      </c>
    </row>
    <row r="82" spans="1:12" s="20" customFormat="1" x14ac:dyDescent="0.25">
      <c r="A82" s="20">
        <v>14311</v>
      </c>
      <c r="B82" s="21" t="s">
        <v>15</v>
      </c>
      <c r="C82" s="47">
        <v>36586</v>
      </c>
      <c r="D82" s="31" t="s">
        <v>17</v>
      </c>
      <c r="E82" s="21" t="s">
        <v>18</v>
      </c>
      <c r="F82" s="48">
        <v>46</v>
      </c>
      <c r="G82" s="20">
        <v>1390</v>
      </c>
      <c r="H82" s="38">
        <v>0.03</v>
      </c>
      <c r="I82" s="55"/>
      <c r="J82" s="21" t="s">
        <v>15</v>
      </c>
      <c r="K82" s="56" t="s">
        <v>19</v>
      </c>
      <c r="L82" s="40" t="s">
        <v>18</v>
      </c>
    </row>
    <row r="83" spans="1:12" s="20" customFormat="1" x14ac:dyDescent="0.25">
      <c r="A83" s="20">
        <v>14312</v>
      </c>
      <c r="B83" s="21" t="s">
        <v>15</v>
      </c>
      <c r="C83" s="47">
        <v>36586</v>
      </c>
      <c r="D83" s="31" t="s">
        <v>17</v>
      </c>
      <c r="E83" s="21" t="s">
        <v>18</v>
      </c>
      <c r="F83" s="48">
        <v>50.5</v>
      </c>
      <c r="G83" s="20">
        <v>1450</v>
      </c>
      <c r="H83" s="38">
        <v>0.02</v>
      </c>
      <c r="I83" s="55"/>
      <c r="J83" s="21" t="s">
        <v>15</v>
      </c>
      <c r="K83" s="56" t="s">
        <v>19</v>
      </c>
      <c r="L83" s="40" t="s">
        <v>18</v>
      </c>
    </row>
    <row r="84" spans="1:12" s="20" customFormat="1" x14ac:dyDescent="0.25">
      <c r="A84" s="20">
        <v>14313</v>
      </c>
      <c r="B84" s="21" t="s">
        <v>15</v>
      </c>
      <c r="C84" s="47">
        <v>36586</v>
      </c>
      <c r="D84" s="31" t="s">
        <v>17</v>
      </c>
      <c r="E84" s="21" t="s">
        <v>18</v>
      </c>
      <c r="F84" s="48">
        <v>46</v>
      </c>
      <c r="G84" s="20">
        <v>1305</v>
      </c>
      <c r="H84" s="38">
        <v>0.02</v>
      </c>
      <c r="I84" s="55"/>
      <c r="J84" s="21" t="s">
        <v>15</v>
      </c>
      <c r="K84" s="56" t="s">
        <v>19</v>
      </c>
      <c r="L84" s="40" t="s">
        <v>18</v>
      </c>
    </row>
    <row r="85" spans="1:12" s="20" customFormat="1" x14ac:dyDescent="0.25">
      <c r="A85" s="20">
        <v>14314</v>
      </c>
      <c r="B85" s="21" t="s">
        <v>15</v>
      </c>
      <c r="C85" s="47">
        <v>36586</v>
      </c>
      <c r="D85" s="31" t="s">
        <v>17</v>
      </c>
      <c r="E85" s="21" t="s">
        <v>18</v>
      </c>
      <c r="F85" s="48">
        <v>46</v>
      </c>
      <c r="G85" s="20">
        <v>1295</v>
      </c>
      <c r="H85" s="38">
        <v>0.03</v>
      </c>
      <c r="I85" s="55"/>
      <c r="J85" s="21" t="s">
        <v>15</v>
      </c>
      <c r="K85" s="56" t="s">
        <v>19</v>
      </c>
      <c r="L85" s="40" t="s">
        <v>18</v>
      </c>
    </row>
    <row r="86" spans="1:12" s="20" customFormat="1" x14ac:dyDescent="0.25">
      <c r="A86" s="20">
        <v>14315</v>
      </c>
      <c r="B86" s="21" t="s">
        <v>15</v>
      </c>
      <c r="C86" s="47">
        <v>36586</v>
      </c>
      <c r="D86" s="31" t="s">
        <v>17</v>
      </c>
      <c r="E86" s="21" t="s">
        <v>18</v>
      </c>
      <c r="F86" s="48">
        <v>53</v>
      </c>
      <c r="G86" s="20">
        <v>1826</v>
      </c>
      <c r="H86" s="38">
        <v>0.03</v>
      </c>
      <c r="I86" s="55"/>
      <c r="J86" s="21" t="s">
        <v>15</v>
      </c>
      <c r="K86" s="56" t="s">
        <v>19</v>
      </c>
      <c r="L86" s="40" t="s">
        <v>18</v>
      </c>
    </row>
    <row r="87" spans="1:12" s="20" customFormat="1" x14ac:dyDescent="0.25">
      <c r="A87" s="20">
        <v>14316</v>
      </c>
      <c r="B87" s="21" t="s">
        <v>15</v>
      </c>
      <c r="C87" s="47">
        <v>36586</v>
      </c>
      <c r="D87" s="31" t="s">
        <v>17</v>
      </c>
      <c r="E87" s="21" t="s">
        <v>18</v>
      </c>
      <c r="F87" s="48">
        <v>63.5</v>
      </c>
      <c r="G87" s="20">
        <v>2509</v>
      </c>
      <c r="H87" s="38">
        <v>0.02</v>
      </c>
      <c r="I87" s="55"/>
      <c r="J87" s="21" t="s">
        <v>15</v>
      </c>
      <c r="K87" s="56" t="s">
        <v>19</v>
      </c>
      <c r="L87" s="40" t="s">
        <v>18</v>
      </c>
    </row>
    <row r="88" spans="1:12" s="20" customFormat="1" x14ac:dyDescent="0.25">
      <c r="A88" s="20">
        <v>14317</v>
      </c>
      <c r="B88" s="21" t="s">
        <v>15</v>
      </c>
      <c r="C88" s="47">
        <v>36586</v>
      </c>
      <c r="D88" s="31" t="s">
        <v>17</v>
      </c>
      <c r="E88" s="21" t="s">
        <v>18</v>
      </c>
      <c r="F88" s="48">
        <v>53</v>
      </c>
      <c r="G88" s="20">
        <v>1987</v>
      </c>
      <c r="H88" s="38">
        <v>0.06</v>
      </c>
      <c r="I88" s="55"/>
      <c r="J88" s="21" t="s">
        <v>15</v>
      </c>
      <c r="K88" s="56" t="s">
        <v>19</v>
      </c>
      <c r="L88" s="40" t="s">
        <v>18</v>
      </c>
    </row>
    <row r="89" spans="1:12" s="20" customFormat="1" x14ac:dyDescent="0.25">
      <c r="A89" s="20">
        <v>14318</v>
      </c>
      <c r="B89" s="21" t="s">
        <v>15</v>
      </c>
      <c r="C89" s="47">
        <v>36586</v>
      </c>
      <c r="D89" s="31" t="s">
        <v>17</v>
      </c>
      <c r="E89" s="21" t="s">
        <v>18</v>
      </c>
      <c r="F89" s="48">
        <v>53</v>
      </c>
      <c r="G89" s="20">
        <v>1755</v>
      </c>
      <c r="H89" s="38">
        <v>0.05</v>
      </c>
      <c r="I89" s="55"/>
      <c r="J89" s="21" t="s">
        <v>15</v>
      </c>
      <c r="K89" s="56" t="s">
        <v>19</v>
      </c>
      <c r="L89" s="40" t="s">
        <v>18</v>
      </c>
    </row>
    <row r="90" spans="1:12" s="20" customFormat="1" x14ac:dyDescent="0.25">
      <c r="A90" s="20">
        <v>14319</v>
      </c>
      <c r="B90" s="21" t="s">
        <v>15</v>
      </c>
      <c r="C90" s="47">
        <v>36586</v>
      </c>
      <c r="D90" s="31" t="s">
        <v>17</v>
      </c>
      <c r="E90" s="21" t="s">
        <v>18</v>
      </c>
      <c r="F90" s="48">
        <v>51</v>
      </c>
      <c r="G90" s="20">
        <v>1635</v>
      </c>
      <c r="H90" s="38">
        <v>0.05</v>
      </c>
      <c r="I90" s="55"/>
      <c r="J90" s="21" t="s">
        <v>15</v>
      </c>
      <c r="K90" s="56" t="s">
        <v>19</v>
      </c>
      <c r="L90" s="40" t="s">
        <v>18</v>
      </c>
    </row>
    <row r="91" spans="1:12" s="20" customFormat="1" x14ac:dyDescent="0.25">
      <c r="A91" s="20">
        <v>14320</v>
      </c>
      <c r="B91" s="21" t="s">
        <v>15</v>
      </c>
      <c r="C91" s="47">
        <v>36586</v>
      </c>
      <c r="D91" s="31" t="s">
        <v>17</v>
      </c>
      <c r="E91" s="21" t="s">
        <v>18</v>
      </c>
      <c r="F91" s="48">
        <v>73</v>
      </c>
      <c r="G91" s="20">
        <v>3390</v>
      </c>
      <c r="H91" s="38" t="s">
        <v>23</v>
      </c>
      <c r="I91" s="55"/>
      <c r="J91" s="21" t="s">
        <v>15</v>
      </c>
      <c r="K91" s="56" t="s">
        <v>19</v>
      </c>
      <c r="L91" s="40" t="s">
        <v>18</v>
      </c>
    </row>
    <row r="92" spans="1:12" s="20" customFormat="1" x14ac:dyDescent="0.25">
      <c r="A92" s="20">
        <v>14321</v>
      </c>
      <c r="B92" s="21" t="s">
        <v>15</v>
      </c>
      <c r="C92" s="47">
        <v>36586</v>
      </c>
      <c r="D92" s="31" t="s">
        <v>17</v>
      </c>
      <c r="E92" s="21" t="s">
        <v>18</v>
      </c>
      <c r="F92" s="48">
        <v>54</v>
      </c>
      <c r="G92" s="20">
        <v>1832</v>
      </c>
      <c r="H92" s="38">
        <v>0.03</v>
      </c>
      <c r="I92" s="55"/>
      <c r="J92" s="21" t="s">
        <v>15</v>
      </c>
      <c r="K92" s="56" t="s">
        <v>19</v>
      </c>
      <c r="L92" s="40" t="s">
        <v>18</v>
      </c>
    </row>
    <row r="93" spans="1:12" s="20" customFormat="1" x14ac:dyDescent="0.25">
      <c r="A93" s="20">
        <v>14322</v>
      </c>
      <c r="B93" s="21" t="s">
        <v>15</v>
      </c>
      <c r="C93" s="47">
        <v>36586</v>
      </c>
      <c r="D93" s="31" t="s">
        <v>17</v>
      </c>
      <c r="E93" s="21" t="s">
        <v>18</v>
      </c>
      <c r="F93" s="48">
        <v>52.5</v>
      </c>
      <c r="G93" s="20">
        <v>1760</v>
      </c>
      <c r="H93" s="38">
        <v>0.04</v>
      </c>
      <c r="I93" s="55"/>
      <c r="J93" s="21" t="s">
        <v>15</v>
      </c>
      <c r="K93" s="56" t="s">
        <v>19</v>
      </c>
      <c r="L93" s="40" t="s">
        <v>18</v>
      </c>
    </row>
    <row r="94" spans="1:12" s="20" customFormat="1" x14ac:dyDescent="0.25">
      <c r="A94" s="20">
        <v>14323</v>
      </c>
      <c r="B94" s="21" t="s">
        <v>15</v>
      </c>
      <c r="C94" s="47">
        <v>36586</v>
      </c>
      <c r="D94" s="31" t="s">
        <v>17</v>
      </c>
      <c r="E94" s="21" t="s">
        <v>18</v>
      </c>
      <c r="F94" s="48">
        <v>50.5</v>
      </c>
      <c r="G94" s="20">
        <v>1449</v>
      </c>
      <c r="H94" s="38">
        <v>0.02</v>
      </c>
      <c r="I94" s="55"/>
      <c r="J94" s="21" t="s">
        <v>15</v>
      </c>
      <c r="K94" s="56" t="s">
        <v>19</v>
      </c>
      <c r="L94" s="40" t="s">
        <v>18</v>
      </c>
    </row>
    <row r="95" spans="1:12" s="20" customFormat="1" x14ac:dyDescent="0.25">
      <c r="A95" s="20">
        <v>14324</v>
      </c>
      <c r="B95" s="21" t="s">
        <v>15</v>
      </c>
      <c r="C95" s="47">
        <v>36586</v>
      </c>
      <c r="D95" s="31" t="s">
        <v>17</v>
      </c>
      <c r="E95" s="21" t="s">
        <v>18</v>
      </c>
      <c r="F95" s="48">
        <v>47</v>
      </c>
      <c r="G95" s="20">
        <v>1415</v>
      </c>
      <c r="H95" s="38">
        <v>0.03</v>
      </c>
      <c r="I95" s="55"/>
      <c r="J95" s="21" t="s">
        <v>15</v>
      </c>
      <c r="K95" s="56" t="s">
        <v>19</v>
      </c>
      <c r="L95" s="40" t="s">
        <v>18</v>
      </c>
    </row>
    <row r="96" spans="1:12" s="20" customFormat="1" x14ac:dyDescent="0.25">
      <c r="A96" s="20">
        <v>14276</v>
      </c>
      <c r="B96" s="21" t="s">
        <v>44</v>
      </c>
      <c r="C96" s="47">
        <v>36585</v>
      </c>
      <c r="D96" s="31" t="s">
        <v>17</v>
      </c>
      <c r="E96" s="21" t="s">
        <v>18</v>
      </c>
      <c r="F96" s="48">
        <v>52</v>
      </c>
      <c r="G96" s="20">
        <v>1960</v>
      </c>
      <c r="H96" s="38">
        <v>0.06</v>
      </c>
      <c r="I96" s="55"/>
      <c r="J96" s="21" t="s">
        <v>44</v>
      </c>
      <c r="K96" s="56" t="s">
        <v>46</v>
      </c>
      <c r="L96" s="40" t="s">
        <v>18</v>
      </c>
    </row>
    <row r="97" spans="1:12" s="20" customFormat="1" x14ac:dyDescent="0.25">
      <c r="A97" s="20">
        <v>14277</v>
      </c>
      <c r="B97" s="21" t="s">
        <v>44</v>
      </c>
      <c r="C97" s="47">
        <v>36585</v>
      </c>
      <c r="D97" s="31" t="s">
        <v>17</v>
      </c>
      <c r="E97" s="21" t="s">
        <v>18</v>
      </c>
      <c r="F97" s="48">
        <v>51</v>
      </c>
      <c r="G97" s="20">
        <v>1825</v>
      </c>
      <c r="H97" s="38">
        <v>0.1</v>
      </c>
      <c r="I97" s="55"/>
      <c r="J97" s="21" t="s">
        <v>44</v>
      </c>
      <c r="K97" s="56" t="s">
        <v>46</v>
      </c>
      <c r="L97" s="40" t="s">
        <v>18</v>
      </c>
    </row>
    <row r="98" spans="1:12" s="20" customFormat="1" x14ac:dyDescent="0.25">
      <c r="A98" s="20">
        <v>14278</v>
      </c>
      <c r="B98" s="21" t="s">
        <v>44</v>
      </c>
      <c r="C98" s="47">
        <v>36585</v>
      </c>
      <c r="D98" s="31" t="s">
        <v>17</v>
      </c>
      <c r="E98" s="21" t="s">
        <v>18</v>
      </c>
      <c r="F98" s="48">
        <v>54</v>
      </c>
      <c r="G98" s="20">
        <v>1873</v>
      </c>
      <c r="H98" s="38">
        <v>0.08</v>
      </c>
      <c r="I98" s="55"/>
      <c r="J98" s="21" t="s">
        <v>44</v>
      </c>
      <c r="K98" s="56" t="s">
        <v>46</v>
      </c>
      <c r="L98" s="40" t="s">
        <v>18</v>
      </c>
    </row>
    <row r="99" spans="1:12" s="20" customFormat="1" x14ac:dyDescent="0.25">
      <c r="A99" s="20">
        <v>14279</v>
      </c>
      <c r="B99" s="21" t="s">
        <v>44</v>
      </c>
      <c r="C99" s="47">
        <v>36585</v>
      </c>
      <c r="D99" s="31" t="s">
        <v>17</v>
      </c>
      <c r="E99" s="21" t="s">
        <v>18</v>
      </c>
      <c r="F99" s="48">
        <v>48</v>
      </c>
      <c r="G99" s="20">
        <v>1529</v>
      </c>
      <c r="H99" s="38">
        <v>0.06</v>
      </c>
      <c r="I99" s="55"/>
      <c r="J99" s="21" t="s">
        <v>44</v>
      </c>
      <c r="K99" s="56" t="s">
        <v>46</v>
      </c>
      <c r="L99" s="40" t="s">
        <v>18</v>
      </c>
    </row>
    <row r="100" spans="1:12" s="20" customFormat="1" x14ac:dyDescent="0.25">
      <c r="A100" s="20">
        <v>14280</v>
      </c>
      <c r="B100" s="21" t="s">
        <v>44</v>
      </c>
      <c r="C100" s="47">
        <v>36585</v>
      </c>
      <c r="D100" s="31" t="s">
        <v>17</v>
      </c>
      <c r="E100" s="21" t="s">
        <v>18</v>
      </c>
      <c r="F100" s="48">
        <v>48</v>
      </c>
      <c r="G100" s="20">
        <v>1406</v>
      </c>
      <c r="H100" s="38">
        <v>0.03</v>
      </c>
      <c r="I100" s="55"/>
      <c r="J100" s="21" t="s">
        <v>44</v>
      </c>
      <c r="K100" s="56" t="s">
        <v>46</v>
      </c>
      <c r="L100" s="40" t="s">
        <v>18</v>
      </c>
    </row>
    <row r="101" spans="1:12" s="20" customFormat="1" x14ac:dyDescent="0.25">
      <c r="A101" s="20">
        <v>14281</v>
      </c>
      <c r="B101" s="21" t="s">
        <v>44</v>
      </c>
      <c r="C101" s="47">
        <v>36585</v>
      </c>
      <c r="D101" s="31" t="s">
        <v>17</v>
      </c>
      <c r="E101" s="21" t="s">
        <v>18</v>
      </c>
      <c r="F101" s="48">
        <v>48</v>
      </c>
      <c r="G101" s="20">
        <v>1548</v>
      </c>
      <c r="H101" s="38">
        <v>0.04</v>
      </c>
      <c r="I101" s="55"/>
      <c r="J101" s="21" t="s">
        <v>44</v>
      </c>
      <c r="K101" s="56" t="s">
        <v>46</v>
      </c>
      <c r="L101" s="40" t="s">
        <v>18</v>
      </c>
    </row>
    <row r="102" spans="1:12" s="20" customFormat="1" x14ac:dyDescent="0.25">
      <c r="A102" s="20">
        <v>14282</v>
      </c>
      <c r="B102" s="21" t="s">
        <v>44</v>
      </c>
      <c r="C102" s="47">
        <v>36585</v>
      </c>
      <c r="D102" s="31" t="s">
        <v>17</v>
      </c>
      <c r="E102" s="21" t="s">
        <v>18</v>
      </c>
      <c r="F102" s="48">
        <v>48</v>
      </c>
      <c r="G102" s="20">
        <v>1435</v>
      </c>
      <c r="H102" s="38">
        <v>7.0000000000000007E-2</v>
      </c>
      <c r="I102" s="55"/>
      <c r="J102" s="21" t="s">
        <v>44</v>
      </c>
      <c r="K102" s="56" t="s">
        <v>46</v>
      </c>
      <c r="L102" s="40" t="s">
        <v>18</v>
      </c>
    </row>
    <row r="103" spans="1:12" s="20" customFormat="1" x14ac:dyDescent="0.25">
      <c r="A103" s="20">
        <v>14283</v>
      </c>
      <c r="B103" s="21" t="s">
        <v>44</v>
      </c>
      <c r="C103" s="47">
        <v>36585</v>
      </c>
      <c r="D103" s="31" t="s">
        <v>17</v>
      </c>
      <c r="E103" s="21" t="s">
        <v>18</v>
      </c>
      <c r="F103" s="48">
        <v>48.5</v>
      </c>
      <c r="G103" s="20">
        <v>1419</v>
      </c>
      <c r="H103" s="38">
        <v>0.03</v>
      </c>
      <c r="I103" s="55"/>
      <c r="J103" s="21" t="s">
        <v>44</v>
      </c>
      <c r="K103" s="56" t="s">
        <v>46</v>
      </c>
      <c r="L103" s="40" t="s">
        <v>18</v>
      </c>
    </row>
    <row r="104" spans="1:12" s="20" customFormat="1" x14ac:dyDescent="0.25">
      <c r="A104" s="20">
        <v>14284</v>
      </c>
      <c r="B104" s="21" t="s">
        <v>44</v>
      </c>
      <c r="C104" s="47">
        <v>36585</v>
      </c>
      <c r="D104" s="31" t="s">
        <v>17</v>
      </c>
      <c r="E104" s="21" t="s">
        <v>18</v>
      </c>
      <c r="F104" s="48">
        <v>50</v>
      </c>
      <c r="G104" s="20">
        <v>1570</v>
      </c>
      <c r="H104" s="38">
        <v>0.02</v>
      </c>
      <c r="I104" s="55"/>
      <c r="J104" s="21" t="s">
        <v>44</v>
      </c>
      <c r="K104" s="56" t="s">
        <v>46</v>
      </c>
      <c r="L104" s="40" t="s">
        <v>18</v>
      </c>
    </row>
    <row r="105" spans="1:12" s="20" customFormat="1" x14ac:dyDescent="0.25">
      <c r="A105" s="20">
        <v>14285</v>
      </c>
      <c r="B105" s="21" t="s">
        <v>44</v>
      </c>
      <c r="C105" s="47">
        <v>36585</v>
      </c>
      <c r="D105" s="31" t="s">
        <v>17</v>
      </c>
      <c r="E105" s="21" t="s">
        <v>18</v>
      </c>
      <c r="F105" s="48">
        <v>48</v>
      </c>
      <c r="G105" s="20">
        <v>1361</v>
      </c>
      <c r="H105" s="38">
        <v>0.02</v>
      </c>
      <c r="I105" s="55"/>
      <c r="J105" s="21" t="s">
        <v>44</v>
      </c>
      <c r="K105" s="56" t="s">
        <v>46</v>
      </c>
      <c r="L105" s="40" t="s">
        <v>18</v>
      </c>
    </row>
    <row r="106" spans="1:12" s="20" customFormat="1" x14ac:dyDescent="0.25">
      <c r="A106" s="20">
        <v>14286</v>
      </c>
      <c r="B106" s="21" t="s">
        <v>44</v>
      </c>
      <c r="C106" s="47">
        <v>36585</v>
      </c>
      <c r="D106" s="31" t="s">
        <v>17</v>
      </c>
      <c r="E106" s="21" t="s">
        <v>18</v>
      </c>
      <c r="F106" s="48">
        <v>49</v>
      </c>
      <c r="G106" s="20">
        <v>1416</v>
      </c>
      <c r="H106" s="38">
        <v>0.02</v>
      </c>
      <c r="I106" s="55"/>
      <c r="J106" s="21" t="s">
        <v>44</v>
      </c>
      <c r="K106" s="56" t="s">
        <v>46</v>
      </c>
      <c r="L106" s="40" t="s">
        <v>18</v>
      </c>
    </row>
    <row r="107" spans="1:12" s="20" customFormat="1" x14ac:dyDescent="0.25">
      <c r="A107" s="20">
        <v>14287</v>
      </c>
      <c r="B107" s="21" t="s">
        <v>44</v>
      </c>
      <c r="C107" s="47">
        <v>36585</v>
      </c>
      <c r="D107" s="31" t="s">
        <v>17</v>
      </c>
      <c r="E107" s="21" t="s">
        <v>18</v>
      </c>
      <c r="F107" s="48">
        <v>50.5</v>
      </c>
      <c r="G107" s="20">
        <v>1581</v>
      </c>
      <c r="H107" s="38">
        <v>0.01</v>
      </c>
      <c r="I107" s="55"/>
      <c r="J107" s="21" t="s">
        <v>44</v>
      </c>
      <c r="K107" s="56" t="s">
        <v>46</v>
      </c>
      <c r="L107" s="40" t="s">
        <v>18</v>
      </c>
    </row>
    <row r="108" spans="1:12" s="20" customFormat="1" x14ac:dyDescent="0.25">
      <c r="A108" s="20">
        <v>14288</v>
      </c>
      <c r="B108" s="21" t="s">
        <v>44</v>
      </c>
      <c r="C108" s="47">
        <v>36585</v>
      </c>
      <c r="D108" s="31" t="s">
        <v>17</v>
      </c>
      <c r="E108" s="21" t="s">
        <v>18</v>
      </c>
      <c r="F108" s="48">
        <v>48.5</v>
      </c>
      <c r="G108" s="20">
        <v>1393</v>
      </c>
      <c r="H108" s="38">
        <v>0.09</v>
      </c>
      <c r="I108" s="55"/>
      <c r="J108" s="21" t="s">
        <v>44</v>
      </c>
      <c r="K108" s="56" t="s">
        <v>46</v>
      </c>
      <c r="L108" s="40" t="s">
        <v>18</v>
      </c>
    </row>
    <row r="109" spans="1:12" s="20" customFormat="1" x14ac:dyDescent="0.25">
      <c r="A109" s="20">
        <v>14289</v>
      </c>
      <c r="B109" s="21" t="s">
        <v>44</v>
      </c>
      <c r="C109" s="47">
        <v>36585</v>
      </c>
      <c r="D109" s="31" t="s">
        <v>17</v>
      </c>
      <c r="E109" s="21" t="s">
        <v>18</v>
      </c>
      <c r="F109" s="48">
        <v>48</v>
      </c>
      <c r="G109" s="20">
        <v>1310</v>
      </c>
      <c r="H109" s="38">
        <v>0.11</v>
      </c>
      <c r="I109" s="55"/>
      <c r="J109" s="21" t="s">
        <v>44</v>
      </c>
      <c r="K109" s="56" t="s">
        <v>46</v>
      </c>
      <c r="L109" s="40" t="s">
        <v>18</v>
      </c>
    </row>
    <row r="110" spans="1:12" s="20" customFormat="1" x14ac:dyDescent="0.25">
      <c r="A110" s="20">
        <v>14290</v>
      </c>
      <c r="B110" s="21" t="s">
        <v>44</v>
      </c>
      <c r="C110" s="47">
        <v>36585</v>
      </c>
      <c r="D110" s="31" t="s">
        <v>17</v>
      </c>
      <c r="E110" s="21" t="s">
        <v>18</v>
      </c>
      <c r="F110" s="48">
        <v>48</v>
      </c>
      <c r="G110" s="20">
        <v>1425</v>
      </c>
      <c r="H110" s="38">
        <v>0.03</v>
      </c>
      <c r="I110" s="55"/>
      <c r="J110" s="21" t="s">
        <v>44</v>
      </c>
      <c r="K110" s="56" t="s">
        <v>46</v>
      </c>
      <c r="L110" s="40" t="s">
        <v>18</v>
      </c>
    </row>
    <row r="111" spans="1:12" s="20" customFormat="1" x14ac:dyDescent="0.25">
      <c r="A111" s="20">
        <v>14291</v>
      </c>
      <c r="B111" s="21" t="s">
        <v>44</v>
      </c>
      <c r="C111" s="47">
        <v>36585</v>
      </c>
      <c r="D111" s="31" t="s">
        <v>17</v>
      </c>
      <c r="E111" s="21" t="s">
        <v>18</v>
      </c>
      <c r="F111" s="48">
        <v>53</v>
      </c>
      <c r="G111" s="20">
        <v>1875</v>
      </c>
      <c r="H111" s="38">
        <v>0.04</v>
      </c>
      <c r="I111" s="55"/>
      <c r="J111" s="21" t="s">
        <v>44</v>
      </c>
      <c r="K111" s="56" t="s">
        <v>46</v>
      </c>
      <c r="L111" s="40" t="s">
        <v>18</v>
      </c>
    </row>
    <row r="112" spans="1:12" s="20" customFormat="1" x14ac:dyDescent="0.25">
      <c r="A112" s="20">
        <v>14292</v>
      </c>
      <c r="B112" s="21" t="s">
        <v>44</v>
      </c>
      <c r="C112" s="47">
        <v>36585</v>
      </c>
      <c r="D112" s="31" t="s">
        <v>17</v>
      </c>
      <c r="E112" s="21" t="s">
        <v>18</v>
      </c>
      <c r="F112" s="48">
        <v>53.5</v>
      </c>
      <c r="G112" s="20">
        <v>1950</v>
      </c>
      <c r="H112" s="38">
        <v>0.03</v>
      </c>
      <c r="I112" s="55"/>
      <c r="J112" s="21" t="s">
        <v>44</v>
      </c>
      <c r="K112" s="56" t="s">
        <v>46</v>
      </c>
      <c r="L112" s="40" t="s">
        <v>18</v>
      </c>
    </row>
    <row r="113" spans="1:12" s="20" customFormat="1" x14ac:dyDescent="0.25">
      <c r="A113" s="20">
        <v>14293</v>
      </c>
      <c r="B113" s="21" t="s">
        <v>44</v>
      </c>
      <c r="C113" s="47">
        <v>36585</v>
      </c>
      <c r="D113" s="31" t="s">
        <v>17</v>
      </c>
      <c r="E113" s="21" t="s">
        <v>18</v>
      </c>
      <c r="F113" s="48">
        <v>56</v>
      </c>
      <c r="G113" s="20">
        <v>1760</v>
      </c>
      <c r="H113" s="38">
        <v>0.03</v>
      </c>
      <c r="I113" s="55"/>
      <c r="J113" s="21" t="s">
        <v>44</v>
      </c>
      <c r="K113" s="56" t="s">
        <v>46</v>
      </c>
      <c r="L113" s="40" t="s">
        <v>18</v>
      </c>
    </row>
    <row r="114" spans="1:12" s="20" customFormat="1" x14ac:dyDescent="0.25">
      <c r="A114" s="20">
        <v>14294</v>
      </c>
      <c r="B114" s="21" t="s">
        <v>44</v>
      </c>
      <c r="C114" s="47">
        <v>36585</v>
      </c>
      <c r="D114" s="31" t="s">
        <v>17</v>
      </c>
      <c r="E114" s="21" t="s">
        <v>18</v>
      </c>
      <c r="F114" s="48">
        <v>49.5</v>
      </c>
      <c r="G114" s="20">
        <v>1326</v>
      </c>
      <c r="H114" s="38">
        <v>0.05</v>
      </c>
      <c r="I114" s="55"/>
      <c r="J114" s="21" t="s">
        <v>44</v>
      </c>
      <c r="K114" s="56" t="s">
        <v>46</v>
      </c>
      <c r="L114" s="40" t="s">
        <v>18</v>
      </c>
    </row>
    <row r="115" spans="1:12" s="20" customFormat="1" x14ac:dyDescent="0.25">
      <c r="A115" s="20">
        <v>14295</v>
      </c>
      <c r="B115" s="21" t="s">
        <v>44</v>
      </c>
      <c r="C115" s="47">
        <v>36585</v>
      </c>
      <c r="D115" s="31" t="s">
        <v>17</v>
      </c>
      <c r="E115" s="21" t="s">
        <v>18</v>
      </c>
      <c r="F115" s="48">
        <v>55.5</v>
      </c>
      <c r="G115" s="20">
        <v>1910</v>
      </c>
      <c r="H115" s="38">
        <v>0.02</v>
      </c>
      <c r="I115" s="55"/>
      <c r="J115" s="21" t="s">
        <v>44</v>
      </c>
      <c r="K115" s="56" t="s">
        <v>46</v>
      </c>
      <c r="L115" s="40" t="s">
        <v>18</v>
      </c>
    </row>
    <row r="116" spans="1:12" s="20" customFormat="1" x14ac:dyDescent="0.25">
      <c r="A116" s="20">
        <v>14296</v>
      </c>
      <c r="B116" s="21" t="s">
        <v>44</v>
      </c>
      <c r="C116" s="47">
        <v>36585</v>
      </c>
      <c r="D116" s="31" t="s">
        <v>17</v>
      </c>
      <c r="E116" s="21" t="s">
        <v>18</v>
      </c>
      <c r="F116" s="48">
        <v>52</v>
      </c>
      <c r="G116" s="20">
        <v>1743</v>
      </c>
      <c r="H116" s="38">
        <v>0.09</v>
      </c>
      <c r="I116" s="55"/>
      <c r="J116" s="21" t="s">
        <v>44</v>
      </c>
      <c r="K116" s="56" t="s">
        <v>46</v>
      </c>
      <c r="L116" s="40" t="s">
        <v>18</v>
      </c>
    </row>
    <row r="117" spans="1:12" s="20" customFormat="1" x14ac:dyDescent="0.25">
      <c r="A117" s="20">
        <v>14297</v>
      </c>
      <c r="B117" s="21" t="s">
        <v>44</v>
      </c>
      <c r="C117" s="47">
        <v>36585</v>
      </c>
      <c r="D117" s="31" t="s">
        <v>17</v>
      </c>
      <c r="E117" s="21" t="s">
        <v>18</v>
      </c>
      <c r="F117" s="48">
        <v>53.5</v>
      </c>
      <c r="G117" s="20">
        <v>1940</v>
      </c>
      <c r="H117" s="38">
        <v>0.05</v>
      </c>
      <c r="I117" s="55"/>
      <c r="J117" s="21" t="s">
        <v>44</v>
      </c>
      <c r="K117" s="56" t="s">
        <v>46</v>
      </c>
      <c r="L117" s="40" t="s">
        <v>18</v>
      </c>
    </row>
    <row r="118" spans="1:12" s="20" customFormat="1" x14ac:dyDescent="0.25">
      <c r="A118" s="20">
        <v>14298</v>
      </c>
      <c r="B118" s="21" t="s">
        <v>44</v>
      </c>
      <c r="C118" s="47">
        <v>36585</v>
      </c>
      <c r="D118" s="31" t="s">
        <v>17</v>
      </c>
      <c r="E118" s="21" t="s">
        <v>18</v>
      </c>
      <c r="F118" s="48">
        <v>52</v>
      </c>
      <c r="G118" s="20">
        <v>1580</v>
      </c>
      <c r="H118" s="38">
        <v>0.01</v>
      </c>
      <c r="I118" s="55"/>
      <c r="J118" s="21" t="s">
        <v>44</v>
      </c>
      <c r="K118" s="56" t="s">
        <v>46</v>
      </c>
      <c r="L118" s="40" t="s">
        <v>18</v>
      </c>
    </row>
    <row r="119" spans="1:12" s="20" customFormat="1" x14ac:dyDescent="0.25">
      <c r="A119" s="20">
        <v>14299</v>
      </c>
      <c r="B119" s="21" t="s">
        <v>44</v>
      </c>
      <c r="C119" s="47">
        <v>36585</v>
      </c>
      <c r="D119" s="31" t="s">
        <v>17</v>
      </c>
      <c r="E119" s="21" t="s">
        <v>18</v>
      </c>
      <c r="F119" s="48">
        <v>52</v>
      </c>
      <c r="G119" s="20">
        <v>1863</v>
      </c>
      <c r="H119" s="38">
        <v>7.0000000000000007E-2</v>
      </c>
      <c r="I119" s="55"/>
      <c r="J119" s="21" t="s">
        <v>44</v>
      </c>
      <c r="K119" s="56" t="s">
        <v>46</v>
      </c>
      <c r="L119" s="40" t="s">
        <v>18</v>
      </c>
    </row>
    <row r="120" spans="1:12" s="20" customFormat="1" x14ac:dyDescent="0.25">
      <c r="A120" s="20">
        <v>14300</v>
      </c>
      <c r="B120" s="21" t="s">
        <v>44</v>
      </c>
      <c r="C120" s="47">
        <v>36585</v>
      </c>
      <c r="D120" s="31" t="s">
        <v>17</v>
      </c>
      <c r="E120" s="21" t="s">
        <v>18</v>
      </c>
      <c r="F120" s="48">
        <v>58.5</v>
      </c>
      <c r="G120" s="20">
        <v>2211</v>
      </c>
      <c r="H120" s="38">
        <v>0.09</v>
      </c>
      <c r="I120" s="55"/>
      <c r="J120" s="21" t="s">
        <v>44</v>
      </c>
      <c r="K120" s="56" t="s">
        <v>46</v>
      </c>
      <c r="L120" s="40" t="s">
        <v>18</v>
      </c>
    </row>
    <row r="121" spans="1:12" s="20" customFormat="1" x14ac:dyDescent="0.25">
      <c r="A121" s="20">
        <v>14301</v>
      </c>
      <c r="B121" s="21" t="s">
        <v>44</v>
      </c>
      <c r="C121" s="47">
        <v>36585</v>
      </c>
      <c r="D121" s="31" t="s">
        <v>17</v>
      </c>
      <c r="E121" s="21" t="s">
        <v>18</v>
      </c>
      <c r="F121" s="48">
        <v>49.5</v>
      </c>
      <c r="G121" s="20">
        <v>1483</v>
      </c>
      <c r="H121" s="38">
        <v>0.03</v>
      </c>
      <c r="I121" s="55"/>
      <c r="J121" s="21" t="s">
        <v>44</v>
      </c>
      <c r="K121" s="56" t="s">
        <v>46</v>
      </c>
      <c r="L121" s="40" t="s">
        <v>18</v>
      </c>
    </row>
    <row r="122" spans="1:12" s="20" customFormat="1" x14ac:dyDescent="0.25">
      <c r="A122" s="20">
        <v>14302</v>
      </c>
      <c r="B122" s="21" t="s">
        <v>44</v>
      </c>
      <c r="C122" s="47">
        <v>36585</v>
      </c>
      <c r="D122" s="31" t="s">
        <v>17</v>
      </c>
      <c r="E122" s="21" t="s">
        <v>18</v>
      </c>
      <c r="F122" s="48">
        <v>50</v>
      </c>
      <c r="G122" s="20">
        <v>1490</v>
      </c>
      <c r="H122" s="38">
        <v>0.02</v>
      </c>
      <c r="I122" s="55"/>
      <c r="J122" s="21" t="s">
        <v>44</v>
      </c>
      <c r="K122" s="56" t="s">
        <v>46</v>
      </c>
      <c r="L122" s="40" t="s">
        <v>18</v>
      </c>
    </row>
    <row r="123" spans="1:12" s="20" customFormat="1" x14ac:dyDescent="0.25">
      <c r="A123" s="20">
        <v>14303</v>
      </c>
      <c r="B123" s="21" t="s">
        <v>44</v>
      </c>
      <c r="C123" s="47">
        <v>36585</v>
      </c>
      <c r="D123" s="31" t="s">
        <v>17</v>
      </c>
      <c r="E123" s="21" t="s">
        <v>18</v>
      </c>
      <c r="F123" s="48">
        <v>43</v>
      </c>
      <c r="G123" s="20">
        <v>1086</v>
      </c>
      <c r="H123" s="38">
        <v>0.04</v>
      </c>
      <c r="I123" s="55"/>
      <c r="J123" s="21" t="s">
        <v>44</v>
      </c>
      <c r="K123" s="56" t="s">
        <v>46</v>
      </c>
      <c r="L123" s="40" t="s">
        <v>18</v>
      </c>
    </row>
    <row r="124" spans="1:12" s="20" customFormat="1" x14ac:dyDescent="0.25">
      <c r="A124" s="20">
        <v>14304</v>
      </c>
      <c r="B124" s="21" t="s">
        <v>44</v>
      </c>
      <c r="C124" s="47">
        <v>36585</v>
      </c>
      <c r="D124" s="31" t="s">
        <v>17</v>
      </c>
      <c r="E124" s="21" t="s">
        <v>18</v>
      </c>
      <c r="F124" s="48">
        <v>45</v>
      </c>
      <c r="G124" s="20">
        <v>1230</v>
      </c>
      <c r="H124" s="38">
        <v>0.03</v>
      </c>
      <c r="I124" s="55"/>
      <c r="J124" s="21" t="s">
        <v>44</v>
      </c>
      <c r="K124" s="56" t="s">
        <v>46</v>
      </c>
      <c r="L124" s="40" t="s">
        <v>18</v>
      </c>
    </row>
    <row r="125" spans="1:12" s="20" customFormat="1" x14ac:dyDescent="0.25">
      <c r="A125" s="20">
        <v>14325</v>
      </c>
      <c r="B125" s="21" t="s">
        <v>44</v>
      </c>
      <c r="C125" s="47">
        <v>36678</v>
      </c>
      <c r="D125" s="31" t="s">
        <v>51</v>
      </c>
      <c r="E125" s="21" t="s">
        <v>18</v>
      </c>
      <c r="F125" s="48">
        <v>17</v>
      </c>
      <c r="G125" s="20">
        <v>71</v>
      </c>
      <c r="H125" s="38">
        <v>0.04</v>
      </c>
      <c r="I125" s="55"/>
      <c r="J125" s="21" t="s">
        <v>44</v>
      </c>
      <c r="K125" s="56" t="s">
        <v>46</v>
      </c>
      <c r="L125" s="40" t="s">
        <v>18</v>
      </c>
    </row>
    <row r="126" spans="1:12" s="20" customFormat="1" x14ac:dyDescent="0.25">
      <c r="A126" s="20">
        <v>14326</v>
      </c>
      <c r="B126" s="21" t="s">
        <v>44</v>
      </c>
      <c r="C126" s="47">
        <v>36678</v>
      </c>
      <c r="D126" s="31" t="s">
        <v>51</v>
      </c>
      <c r="E126" s="21" t="s">
        <v>18</v>
      </c>
      <c r="F126" s="48">
        <v>17.5</v>
      </c>
      <c r="G126" s="20">
        <v>71</v>
      </c>
      <c r="H126" s="38">
        <v>0.04</v>
      </c>
      <c r="I126" s="55"/>
      <c r="J126" s="21" t="s">
        <v>44</v>
      </c>
      <c r="K126" s="56" t="s">
        <v>46</v>
      </c>
      <c r="L126" s="40" t="s">
        <v>18</v>
      </c>
    </row>
    <row r="127" spans="1:12" s="20" customFormat="1" x14ac:dyDescent="0.25">
      <c r="A127" s="20">
        <v>14327</v>
      </c>
      <c r="B127" s="21" t="s">
        <v>44</v>
      </c>
      <c r="C127" s="47">
        <v>36678</v>
      </c>
      <c r="D127" s="31" t="s">
        <v>51</v>
      </c>
      <c r="E127" s="21" t="s">
        <v>18</v>
      </c>
      <c r="F127" s="48">
        <v>17</v>
      </c>
      <c r="G127" s="20">
        <v>65</v>
      </c>
      <c r="H127" s="38">
        <v>0.05</v>
      </c>
      <c r="I127" s="55"/>
      <c r="J127" s="21" t="s">
        <v>44</v>
      </c>
      <c r="K127" s="56" t="s">
        <v>46</v>
      </c>
      <c r="L127" s="40" t="s">
        <v>18</v>
      </c>
    </row>
    <row r="128" spans="1:12" s="20" customFormat="1" ht="12.75" customHeight="1" x14ac:dyDescent="0.25">
      <c r="A128" s="20">
        <v>14328</v>
      </c>
      <c r="B128" s="21" t="s">
        <v>44</v>
      </c>
      <c r="C128" s="47">
        <v>36678</v>
      </c>
      <c r="D128" s="31" t="s">
        <v>51</v>
      </c>
      <c r="E128" s="21" t="s">
        <v>18</v>
      </c>
      <c r="F128" s="48">
        <v>17</v>
      </c>
      <c r="G128" s="20">
        <v>76</v>
      </c>
      <c r="H128" s="38">
        <v>0.06</v>
      </c>
      <c r="I128" s="55"/>
      <c r="J128" s="21" t="s">
        <v>44</v>
      </c>
      <c r="K128" s="56" t="s">
        <v>46</v>
      </c>
      <c r="L128" s="40" t="s">
        <v>18</v>
      </c>
    </row>
    <row r="129" spans="1:12" s="20" customFormat="1" ht="12.75" customHeight="1" x14ac:dyDescent="0.25">
      <c r="A129" s="20">
        <v>14329</v>
      </c>
      <c r="B129" s="21" t="s">
        <v>44</v>
      </c>
      <c r="C129" s="47">
        <v>36678</v>
      </c>
      <c r="D129" s="31" t="s">
        <v>51</v>
      </c>
      <c r="E129" s="21" t="s">
        <v>18</v>
      </c>
      <c r="F129" s="48">
        <v>18.5</v>
      </c>
      <c r="G129" s="20">
        <v>99</v>
      </c>
      <c r="H129" s="38">
        <v>0.05</v>
      </c>
      <c r="I129" s="55"/>
      <c r="J129" s="21" t="s">
        <v>44</v>
      </c>
      <c r="K129" s="56" t="s">
        <v>46</v>
      </c>
      <c r="L129" s="40" t="s">
        <v>18</v>
      </c>
    </row>
    <row r="130" spans="1:12" s="20" customFormat="1" x14ac:dyDescent="0.25">
      <c r="A130" s="20">
        <v>14330</v>
      </c>
      <c r="B130" s="21" t="s">
        <v>44</v>
      </c>
      <c r="C130" s="47">
        <v>36678</v>
      </c>
      <c r="D130" s="31" t="s">
        <v>51</v>
      </c>
      <c r="E130" s="21" t="s">
        <v>18</v>
      </c>
      <c r="F130" s="48">
        <v>19</v>
      </c>
      <c r="G130" s="20">
        <v>113</v>
      </c>
      <c r="H130" s="38">
        <v>0.05</v>
      </c>
      <c r="I130" s="55"/>
      <c r="J130" s="21" t="s">
        <v>44</v>
      </c>
      <c r="K130" s="56" t="s">
        <v>46</v>
      </c>
      <c r="L130" s="40" t="s">
        <v>18</v>
      </c>
    </row>
    <row r="131" spans="1:12" s="20" customFormat="1" x14ac:dyDescent="0.25">
      <c r="A131" s="20">
        <v>14331</v>
      </c>
      <c r="B131" s="21" t="s">
        <v>44</v>
      </c>
      <c r="C131" s="47">
        <v>36678</v>
      </c>
      <c r="D131" s="31" t="s">
        <v>51</v>
      </c>
      <c r="E131" s="21" t="s">
        <v>18</v>
      </c>
      <c r="F131" s="48">
        <v>19.5</v>
      </c>
      <c r="G131" s="20">
        <v>110</v>
      </c>
      <c r="H131" s="38">
        <v>0.06</v>
      </c>
      <c r="I131" s="55"/>
      <c r="J131" s="21" t="s">
        <v>44</v>
      </c>
      <c r="K131" s="56" t="s">
        <v>46</v>
      </c>
      <c r="L131" s="40" t="s">
        <v>18</v>
      </c>
    </row>
    <row r="132" spans="1:12" s="20" customFormat="1" x14ac:dyDescent="0.25">
      <c r="A132" s="20">
        <v>14332</v>
      </c>
      <c r="B132" s="21" t="s">
        <v>44</v>
      </c>
      <c r="C132" s="47">
        <v>36678</v>
      </c>
      <c r="D132" s="31" t="s">
        <v>51</v>
      </c>
      <c r="E132" s="21" t="s">
        <v>18</v>
      </c>
      <c r="F132" s="48">
        <v>19</v>
      </c>
      <c r="G132" s="20">
        <v>102</v>
      </c>
      <c r="H132" s="38">
        <v>0.04</v>
      </c>
      <c r="I132" s="55"/>
      <c r="J132" s="21" t="s">
        <v>44</v>
      </c>
      <c r="K132" s="56" t="s">
        <v>46</v>
      </c>
      <c r="L132" s="40" t="s">
        <v>18</v>
      </c>
    </row>
    <row r="133" spans="1:12" s="20" customFormat="1" x14ac:dyDescent="0.25">
      <c r="A133" s="20">
        <v>14333</v>
      </c>
      <c r="B133" s="21" t="s">
        <v>44</v>
      </c>
      <c r="C133" s="47">
        <v>36678</v>
      </c>
      <c r="D133" s="31" t="s">
        <v>51</v>
      </c>
      <c r="E133" s="21" t="s">
        <v>18</v>
      </c>
      <c r="F133" s="48">
        <v>17</v>
      </c>
      <c r="G133" s="20">
        <v>77</v>
      </c>
      <c r="H133" s="38">
        <v>0.05</v>
      </c>
      <c r="I133" s="55"/>
      <c r="J133" s="21" t="s">
        <v>44</v>
      </c>
      <c r="K133" s="56" t="s">
        <v>46</v>
      </c>
      <c r="L133" s="40" t="s">
        <v>18</v>
      </c>
    </row>
    <row r="134" spans="1:12" s="20" customFormat="1" x14ac:dyDescent="0.25">
      <c r="A134" s="20">
        <v>14334</v>
      </c>
      <c r="B134" s="21" t="s">
        <v>44</v>
      </c>
      <c r="C134" s="47">
        <v>36678</v>
      </c>
      <c r="D134" s="31" t="s">
        <v>51</v>
      </c>
      <c r="E134" s="21" t="s">
        <v>18</v>
      </c>
      <c r="F134" s="48">
        <v>17.5</v>
      </c>
      <c r="G134" s="20">
        <v>84</v>
      </c>
      <c r="H134" s="38">
        <v>0.06</v>
      </c>
      <c r="I134" s="55"/>
      <c r="J134" s="21" t="s">
        <v>44</v>
      </c>
      <c r="K134" s="56" t="s">
        <v>46</v>
      </c>
      <c r="L134" s="40" t="s">
        <v>18</v>
      </c>
    </row>
    <row r="135" spans="1:12" s="20" customFormat="1" x14ac:dyDescent="0.25">
      <c r="A135" s="20">
        <v>14335</v>
      </c>
      <c r="B135" s="21" t="s">
        <v>44</v>
      </c>
      <c r="C135" s="47">
        <v>36678</v>
      </c>
      <c r="D135" s="31" t="s">
        <v>51</v>
      </c>
      <c r="E135" s="21" t="s">
        <v>18</v>
      </c>
      <c r="F135" s="48">
        <v>16.5</v>
      </c>
      <c r="G135" s="20">
        <v>65</v>
      </c>
      <c r="H135" s="38">
        <v>0.06</v>
      </c>
      <c r="I135" s="55"/>
      <c r="J135" s="21" t="s">
        <v>44</v>
      </c>
      <c r="K135" s="56" t="s">
        <v>46</v>
      </c>
      <c r="L135" s="40" t="s">
        <v>18</v>
      </c>
    </row>
    <row r="136" spans="1:12" s="20" customFormat="1" x14ac:dyDescent="0.25">
      <c r="A136" s="20">
        <v>14336</v>
      </c>
      <c r="B136" s="21" t="s">
        <v>44</v>
      </c>
      <c r="C136" s="47">
        <v>36678</v>
      </c>
      <c r="D136" s="31" t="s">
        <v>51</v>
      </c>
      <c r="E136" s="21" t="s">
        <v>18</v>
      </c>
      <c r="F136" s="48">
        <v>18.5</v>
      </c>
      <c r="G136" s="20">
        <v>95</v>
      </c>
      <c r="H136" s="38">
        <v>0.06</v>
      </c>
      <c r="I136" s="55"/>
      <c r="J136" s="21" t="s">
        <v>44</v>
      </c>
      <c r="K136" s="56" t="s">
        <v>46</v>
      </c>
      <c r="L136" s="40" t="s">
        <v>18</v>
      </c>
    </row>
    <row r="137" spans="1:12" s="20" customFormat="1" x14ac:dyDescent="0.25">
      <c r="A137" s="20">
        <v>14337</v>
      </c>
      <c r="B137" s="21" t="s">
        <v>44</v>
      </c>
      <c r="C137" s="47">
        <v>36678</v>
      </c>
      <c r="D137" s="31" t="s">
        <v>51</v>
      </c>
      <c r="E137" s="21" t="s">
        <v>18</v>
      </c>
      <c r="F137" s="48">
        <v>18.5</v>
      </c>
      <c r="G137" s="20">
        <v>95</v>
      </c>
      <c r="H137" s="38">
        <v>0.05</v>
      </c>
      <c r="I137" s="55"/>
      <c r="J137" s="21" t="s">
        <v>44</v>
      </c>
      <c r="K137" s="56" t="s">
        <v>46</v>
      </c>
      <c r="L137" s="40" t="s">
        <v>18</v>
      </c>
    </row>
    <row r="138" spans="1:12" s="20" customFormat="1" x14ac:dyDescent="0.25">
      <c r="A138" s="20">
        <v>14338</v>
      </c>
      <c r="B138" s="21" t="s">
        <v>44</v>
      </c>
      <c r="C138" s="47">
        <v>36678</v>
      </c>
      <c r="D138" s="31" t="s">
        <v>51</v>
      </c>
      <c r="E138" s="21" t="s">
        <v>18</v>
      </c>
      <c r="F138" s="48">
        <v>19.5</v>
      </c>
      <c r="G138" s="20">
        <v>109</v>
      </c>
      <c r="H138" s="38">
        <v>0.06</v>
      </c>
      <c r="I138" s="55"/>
      <c r="J138" s="21" t="s">
        <v>44</v>
      </c>
      <c r="K138" s="56" t="s">
        <v>46</v>
      </c>
      <c r="L138" s="40" t="s">
        <v>18</v>
      </c>
    </row>
    <row r="139" spans="1:12" s="20" customFormat="1" x14ac:dyDescent="0.25">
      <c r="A139" s="20">
        <v>14339</v>
      </c>
      <c r="B139" s="21" t="s">
        <v>44</v>
      </c>
      <c r="C139" s="47">
        <v>36678</v>
      </c>
      <c r="D139" s="31" t="s">
        <v>51</v>
      </c>
      <c r="E139" s="21" t="s">
        <v>18</v>
      </c>
      <c r="F139" s="48">
        <v>16</v>
      </c>
      <c r="G139" s="20">
        <v>65</v>
      </c>
      <c r="H139" s="38">
        <v>7.0000000000000007E-2</v>
      </c>
      <c r="I139" s="55"/>
      <c r="J139" s="21" t="s">
        <v>44</v>
      </c>
      <c r="K139" s="56" t="s">
        <v>46</v>
      </c>
      <c r="L139" s="40" t="s">
        <v>18</v>
      </c>
    </row>
    <row r="140" spans="1:12" s="20" customFormat="1" x14ac:dyDescent="0.25">
      <c r="A140" s="20">
        <v>14340</v>
      </c>
      <c r="B140" s="21" t="s">
        <v>44</v>
      </c>
      <c r="C140" s="47">
        <v>36678</v>
      </c>
      <c r="D140" s="31" t="s">
        <v>51</v>
      </c>
      <c r="E140" s="21" t="s">
        <v>18</v>
      </c>
      <c r="F140" s="48">
        <v>24.5</v>
      </c>
      <c r="G140" s="20">
        <v>188</v>
      </c>
      <c r="H140" s="38">
        <v>0.06</v>
      </c>
      <c r="I140" s="55"/>
      <c r="J140" s="21" t="s">
        <v>44</v>
      </c>
      <c r="K140" s="56" t="s">
        <v>46</v>
      </c>
      <c r="L140" s="40" t="s">
        <v>18</v>
      </c>
    </row>
    <row r="141" spans="1:12" s="20" customFormat="1" x14ac:dyDescent="0.25">
      <c r="A141" s="20">
        <v>14240</v>
      </c>
      <c r="B141" s="21" t="s">
        <v>55</v>
      </c>
      <c r="C141" s="47">
        <v>36623</v>
      </c>
      <c r="D141" s="31" t="s">
        <v>51</v>
      </c>
      <c r="E141" s="21" t="s">
        <v>18</v>
      </c>
      <c r="F141" s="54">
        <v>24.5</v>
      </c>
      <c r="G141" s="20">
        <v>271</v>
      </c>
      <c r="H141" s="49">
        <v>0.05</v>
      </c>
      <c r="I141" s="57"/>
      <c r="J141" s="21" t="s">
        <v>55</v>
      </c>
      <c r="K141" s="58" t="s">
        <v>58</v>
      </c>
      <c r="L141" s="40" t="s">
        <v>18</v>
      </c>
    </row>
    <row r="142" spans="1:12" s="20" customFormat="1" x14ac:dyDescent="0.25">
      <c r="A142" s="20">
        <v>14242</v>
      </c>
      <c r="B142" s="21" t="s">
        <v>55</v>
      </c>
      <c r="C142" s="47">
        <v>36623</v>
      </c>
      <c r="D142" s="31" t="s">
        <v>51</v>
      </c>
      <c r="E142" s="21" t="s">
        <v>18</v>
      </c>
      <c r="F142" s="59">
        <v>21.5</v>
      </c>
      <c r="G142" s="20">
        <v>170</v>
      </c>
      <c r="H142" s="49">
        <v>0.09</v>
      </c>
      <c r="I142" s="57"/>
      <c r="J142" s="21" t="s">
        <v>55</v>
      </c>
      <c r="K142" s="58" t="s">
        <v>58</v>
      </c>
      <c r="L142" s="40" t="s">
        <v>18</v>
      </c>
    </row>
    <row r="143" spans="1:12" s="20" customFormat="1" x14ac:dyDescent="0.25">
      <c r="A143" s="20">
        <v>14243</v>
      </c>
      <c r="B143" s="21" t="s">
        <v>55</v>
      </c>
      <c r="C143" s="47">
        <v>36623</v>
      </c>
      <c r="D143" s="31" t="s">
        <v>51</v>
      </c>
      <c r="E143" s="21" t="s">
        <v>18</v>
      </c>
      <c r="F143" s="59">
        <v>22.5</v>
      </c>
      <c r="G143" s="20">
        <v>187.5</v>
      </c>
      <c r="H143" s="49">
        <v>0.08</v>
      </c>
      <c r="I143" s="57"/>
      <c r="J143" s="21" t="s">
        <v>55</v>
      </c>
      <c r="K143" s="58" t="s">
        <v>58</v>
      </c>
      <c r="L143" s="40" t="s">
        <v>18</v>
      </c>
    </row>
    <row r="144" spans="1:12" s="20" customFormat="1" x14ac:dyDescent="0.25">
      <c r="A144" s="20">
        <v>14244</v>
      </c>
      <c r="B144" s="21" t="s">
        <v>55</v>
      </c>
      <c r="C144" s="47">
        <v>36623</v>
      </c>
      <c r="D144" s="31" t="s">
        <v>51</v>
      </c>
      <c r="E144" s="21" t="s">
        <v>18</v>
      </c>
      <c r="F144" s="51">
        <v>22</v>
      </c>
      <c r="G144" s="20">
        <v>187</v>
      </c>
      <c r="H144" s="49">
        <v>0.06</v>
      </c>
      <c r="I144" s="57"/>
      <c r="J144" s="21" t="s">
        <v>55</v>
      </c>
      <c r="K144" s="58" t="s">
        <v>58</v>
      </c>
      <c r="L144" s="40" t="s">
        <v>18</v>
      </c>
    </row>
    <row r="145" spans="1:12" s="20" customFormat="1" x14ac:dyDescent="0.25">
      <c r="A145" s="20">
        <v>14245</v>
      </c>
      <c r="B145" s="21" t="s">
        <v>55</v>
      </c>
      <c r="C145" s="47">
        <v>36623</v>
      </c>
      <c r="D145" s="31" t="s">
        <v>51</v>
      </c>
      <c r="E145" s="21" t="s">
        <v>18</v>
      </c>
      <c r="F145" s="59">
        <v>23.5</v>
      </c>
      <c r="G145" s="20">
        <v>209</v>
      </c>
      <c r="H145" s="49">
        <v>0.08</v>
      </c>
      <c r="I145" s="57"/>
      <c r="J145" s="21" t="s">
        <v>55</v>
      </c>
      <c r="K145" s="58" t="s">
        <v>58</v>
      </c>
      <c r="L145" s="40" t="s">
        <v>18</v>
      </c>
    </row>
    <row r="146" spans="1:12" s="20" customFormat="1" x14ac:dyDescent="0.25">
      <c r="A146" s="20">
        <v>14246</v>
      </c>
      <c r="B146" s="21" t="s">
        <v>55</v>
      </c>
      <c r="C146" s="47">
        <v>36623</v>
      </c>
      <c r="D146" s="31" t="s">
        <v>51</v>
      </c>
      <c r="E146" s="21" t="s">
        <v>18</v>
      </c>
      <c r="F146" s="51">
        <v>22</v>
      </c>
      <c r="G146" s="20">
        <v>181</v>
      </c>
      <c r="H146" s="49">
        <v>0.08</v>
      </c>
      <c r="I146" s="57"/>
      <c r="J146" s="21" t="s">
        <v>55</v>
      </c>
      <c r="K146" s="58" t="s">
        <v>58</v>
      </c>
      <c r="L146" s="40" t="s">
        <v>18</v>
      </c>
    </row>
    <row r="147" spans="1:12" s="20" customFormat="1" x14ac:dyDescent="0.25">
      <c r="A147" s="20">
        <v>14247</v>
      </c>
      <c r="B147" s="21" t="s">
        <v>55</v>
      </c>
      <c r="C147" s="47">
        <v>36623</v>
      </c>
      <c r="D147" s="31" t="s">
        <v>51</v>
      </c>
      <c r="E147" s="21" t="s">
        <v>18</v>
      </c>
      <c r="F147" s="59">
        <v>22.5</v>
      </c>
      <c r="G147" s="20">
        <v>212</v>
      </c>
      <c r="H147" s="38">
        <v>0.06</v>
      </c>
      <c r="I147" s="55"/>
      <c r="J147" s="21" t="s">
        <v>55</v>
      </c>
      <c r="K147" s="58" t="s">
        <v>58</v>
      </c>
      <c r="L147" s="40" t="s">
        <v>18</v>
      </c>
    </row>
    <row r="148" spans="1:12" s="20" customFormat="1" x14ac:dyDescent="0.25">
      <c r="A148" s="20">
        <v>14248</v>
      </c>
      <c r="B148" s="21" t="s">
        <v>55</v>
      </c>
      <c r="C148" s="47">
        <v>36623</v>
      </c>
      <c r="D148" s="31" t="s">
        <v>51</v>
      </c>
      <c r="E148" s="21" t="s">
        <v>18</v>
      </c>
      <c r="F148" s="59">
        <v>22</v>
      </c>
      <c r="G148" s="20">
        <v>216</v>
      </c>
      <c r="H148" s="49">
        <v>0.08</v>
      </c>
      <c r="I148" s="57"/>
      <c r="J148" s="21" t="s">
        <v>55</v>
      </c>
      <c r="K148" s="58" t="s">
        <v>58</v>
      </c>
      <c r="L148" s="40" t="s">
        <v>18</v>
      </c>
    </row>
    <row r="149" spans="1:12" s="20" customFormat="1" x14ac:dyDescent="0.25">
      <c r="A149" s="20">
        <v>14249</v>
      </c>
      <c r="B149" s="21" t="s">
        <v>55</v>
      </c>
      <c r="C149" s="47">
        <v>36623</v>
      </c>
      <c r="D149" s="31" t="s">
        <v>51</v>
      </c>
      <c r="E149" s="21" t="s">
        <v>18</v>
      </c>
      <c r="F149" s="48">
        <v>21.5</v>
      </c>
      <c r="G149" s="20">
        <v>154</v>
      </c>
      <c r="H149" s="38">
        <v>0.08</v>
      </c>
      <c r="I149" s="55"/>
      <c r="J149" s="21" t="s">
        <v>55</v>
      </c>
      <c r="K149" s="58" t="s">
        <v>58</v>
      </c>
      <c r="L149" s="40" t="s">
        <v>18</v>
      </c>
    </row>
    <row r="150" spans="1:12" s="20" customFormat="1" x14ac:dyDescent="0.25">
      <c r="A150" s="20">
        <v>14250</v>
      </c>
      <c r="B150" s="21" t="s">
        <v>55</v>
      </c>
      <c r="C150" s="47">
        <v>36623</v>
      </c>
      <c r="D150" s="31" t="s">
        <v>51</v>
      </c>
      <c r="E150" s="21" t="s">
        <v>18</v>
      </c>
      <c r="F150" s="48">
        <v>22.5</v>
      </c>
      <c r="G150" s="20">
        <v>208</v>
      </c>
      <c r="H150" s="38">
        <v>7.0000000000000007E-2</v>
      </c>
      <c r="I150" s="55"/>
      <c r="J150" s="21" t="s">
        <v>55</v>
      </c>
      <c r="K150" s="58" t="s">
        <v>58</v>
      </c>
      <c r="L150" s="40" t="s">
        <v>18</v>
      </c>
    </row>
    <row r="151" spans="1:12" s="20" customFormat="1" x14ac:dyDescent="0.25">
      <c r="A151" s="20">
        <v>14252</v>
      </c>
      <c r="B151" s="21" t="s">
        <v>55</v>
      </c>
      <c r="C151" s="47">
        <v>36623</v>
      </c>
      <c r="D151" s="31" t="s">
        <v>51</v>
      </c>
      <c r="E151" s="21" t="s">
        <v>18</v>
      </c>
      <c r="F151" s="48">
        <v>19</v>
      </c>
      <c r="G151" s="20">
        <v>123</v>
      </c>
      <c r="H151" s="38">
        <v>0.06</v>
      </c>
      <c r="I151" s="55"/>
      <c r="J151" s="21" t="s">
        <v>55</v>
      </c>
      <c r="K151" s="58" t="s">
        <v>58</v>
      </c>
      <c r="L151" s="40" t="s">
        <v>18</v>
      </c>
    </row>
    <row r="152" spans="1:12" s="20" customFormat="1" x14ac:dyDescent="0.25">
      <c r="A152" s="20">
        <v>14253</v>
      </c>
      <c r="B152" s="21" t="s">
        <v>55</v>
      </c>
      <c r="C152" s="47">
        <v>36623</v>
      </c>
      <c r="D152" s="31" t="s">
        <v>51</v>
      </c>
      <c r="E152" s="21" t="s">
        <v>18</v>
      </c>
      <c r="F152" s="48">
        <v>22.5</v>
      </c>
      <c r="G152" s="20">
        <v>185</v>
      </c>
      <c r="H152" s="38">
        <v>0.03</v>
      </c>
      <c r="I152" s="55"/>
      <c r="J152" s="21" t="s">
        <v>55</v>
      </c>
      <c r="K152" s="58" t="s">
        <v>58</v>
      </c>
      <c r="L152" s="40" t="s">
        <v>18</v>
      </c>
    </row>
    <row r="153" spans="1:12" s="20" customFormat="1" x14ac:dyDescent="0.25">
      <c r="A153" s="20">
        <v>14254</v>
      </c>
      <c r="B153" s="21" t="s">
        <v>55</v>
      </c>
      <c r="C153" s="47">
        <v>36623</v>
      </c>
      <c r="D153" s="31" t="s">
        <v>51</v>
      </c>
      <c r="E153" s="21" t="s">
        <v>18</v>
      </c>
      <c r="F153" s="48">
        <v>22</v>
      </c>
      <c r="G153" s="20">
        <v>189.5</v>
      </c>
      <c r="H153" s="38">
        <v>0.02</v>
      </c>
      <c r="I153" s="55"/>
      <c r="J153" s="21" t="s">
        <v>55</v>
      </c>
      <c r="K153" s="58" t="s">
        <v>58</v>
      </c>
      <c r="L153" s="40" t="s">
        <v>18</v>
      </c>
    </row>
    <row r="154" spans="1:12" s="20" customFormat="1" x14ac:dyDescent="0.25">
      <c r="A154" s="20">
        <v>14255</v>
      </c>
      <c r="B154" s="21" t="s">
        <v>55</v>
      </c>
      <c r="C154" s="47">
        <v>36623</v>
      </c>
      <c r="D154" s="31" t="s">
        <v>51</v>
      </c>
      <c r="E154" s="21" t="s">
        <v>18</v>
      </c>
      <c r="F154" s="48">
        <v>21</v>
      </c>
      <c r="G154" s="20">
        <v>151.5</v>
      </c>
      <c r="H154" s="38">
        <v>0.03</v>
      </c>
      <c r="I154" s="55"/>
      <c r="J154" s="21" t="s">
        <v>55</v>
      </c>
      <c r="K154" s="58" t="s">
        <v>58</v>
      </c>
      <c r="L154" s="40" t="s">
        <v>18</v>
      </c>
    </row>
    <row r="155" spans="1:12" s="20" customFormat="1" x14ac:dyDescent="0.25">
      <c r="A155" s="20">
        <v>14256</v>
      </c>
      <c r="B155" s="21" t="s">
        <v>55</v>
      </c>
      <c r="C155" s="47">
        <v>36623</v>
      </c>
      <c r="D155" s="31" t="s">
        <v>17</v>
      </c>
      <c r="E155" s="21" t="s">
        <v>18</v>
      </c>
      <c r="F155" s="48">
        <v>47</v>
      </c>
      <c r="G155" s="20">
        <v>1245</v>
      </c>
      <c r="H155" s="38">
        <v>0.1</v>
      </c>
      <c r="I155" s="55"/>
      <c r="J155" s="21" t="s">
        <v>55</v>
      </c>
      <c r="K155" s="58" t="s">
        <v>58</v>
      </c>
      <c r="L155" s="40" t="s">
        <v>18</v>
      </c>
    </row>
    <row r="156" spans="1:12" s="20" customFormat="1" x14ac:dyDescent="0.25">
      <c r="A156" s="20">
        <v>14257</v>
      </c>
      <c r="B156" s="21" t="s">
        <v>55</v>
      </c>
      <c r="C156" s="47">
        <v>36623</v>
      </c>
      <c r="D156" s="31" t="s">
        <v>17</v>
      </c>
      <c r="E156" s="21" t="s">
        <v>18</v>
      </c>
      <c r="F156" s="48">
        <v>43</v>
      </c>
      <c r="G156" s="20">
        <v>916</v>
      </c>
      <c r="H156" s="38">
        <v>0.03</v>
      </c>
      <c r="I156" s="55"/>
      <c r="J156" s="21" t="s">
        <v>55</v>
      </c>
      <c r="K156" s="58" t="s">
        <v>58</v>
      </c>
      <c r="L156" s="40" t="s">
        <v>18</v>
      </c>
    </row>
    <row r="157" spans="1:12" s="20" customFormat="1" x14ac:dyDescent="0.25">
      <c r="A157" s="20">
        <v>14258</v>
      </c>
      <c r="B157" s="21" t="s">
        <v>55</v>
      </c>
      <c r="C157" s="47">
        <v>36623</v>
      </c>
      <c r="D157" s="31" t="s">
        <v>17</v>
      </c>
      <c r="E157" s="21" t="s">
        <v>18</v>
      </c>
      <c r="F157" s="48">
        <v>47.5</v>
      </c>
      <c r="G157" s="20">
        <v>1272</v>
      </c>
      <c r="H157" s="38">
        <v>0.12</v>
      </c>
      <c r="I157" s="55"/>
      <c r="J157" s="21" t="s">
        <v>55</v>
      </c>
      <c r="K157" s="58" t="s">
        <v>58</v>
      </c>
      <c r="L157" s="40" t="s">
        <v>18</v>
      </c>
    </row>
    <row r="158" spans="1:12" s="20" customFormat="1" x14ac:dyDescent="0.25">
      <c r="A158" s="20">
        <v>14259</v>
      </c>
      <c r="B158" s="21" t="s">
        <v>55</v>
      </c>
      <c r="C158" s="47">
        <v>36623</v>
      </c>
      <c r="D158" s="31" t="s">
        <v>17</v>
      </c>
      <c r="E158" s="21" t="s">
        <v>18</v>
      </c>
      <c r="F158" s="48">
        <v>53</v>
      </c>
      <c r="G158" s="20">
        <v>1560</v>
      </c>
      <c r="H158" s="38">
        <v>0.05</v>
      </c>
      <c r="I158" s="55"/>
      <c r="J158" s="21" t="s">
        <v>55</v>
      </c>
      <c r="K158" s="58" t="s">
        <v>58</v>
      </c>
      <c r="L158" s="40" t="s">
        <v>18</v>
      </c>
    </row>
    <row r="159" spans="1:12" s="20" customFormat="1" x14ac:dyDescent="0.25">
      <c r="A159" s="20">
        <v>14260</v>
      </c>
      <c r="B159" s="21" t="s">
        <v>55</v>
      </c>
      <c r="C159" s="47">
        <v>36623</v>
      </c>
      <c r="D159" s="31" t="s">
        <v>17</v>
      </c>
      <c r="E159" s="21" t="s">
        <v>18</v>
      </c>
      <c r="F159" s="48">
        <v>53</v>
      </c>
      <c r="G159" s="20">
        <v>1685</v>
      </c>
      <c r="H159" s="38">
        <v>0.02</v>
      </c>
      <c r="I159" s="55"/>
      <c r="J159" s="21" t="s">
        <v>55</v>
      </c>
      <c r="K159" s="58" t="s">
        <v>58</v>
      </c>
      <c r="L159" s="40" t="s">
        <v>18</v>
      </c>
    </row>
    <row r="160" spans="1:12" s="20" customFormat="1" x14ac:dyDescent="0.25">
      <c r="A160" s="20">
        <v>14261</v>
      </c>
      <c r="B160" s="21" t="s">
        <v>55</v>
      </c>
      <c r="C160" s="47">
        <v>36623</v>
      </c>
      <c r="D160" s="31" t="s">
        <v>17</v>
      </c>
      <c r="E160" s="21" t="s">
        <v>18</v>
      </c>
      <c r="F160" s="48">
        <v>50.5</v>
      </c>
      <c r="G160" s="20">
        <v>1670</v>
      </c>
      <c r="H160" s="38">
        <v>0.03</v>
      </c>
      <c r="I160" s="55"/>
      <c r="J160" s="21" t="s">
        <v>55</v>
      </c>
      <c r="K160" s="58" t="s">
        <v>58</v>
      </c>
      <c r="L160" s="40" t="s">
        <v>18</v>
      </c>
    </row>
    <row r="161" spans="1:12" s="20" customFormat="1" x14ac:dyDescent="0.25">
      <c r="A161" s="20">
        <v>14262</v>
      </c>
      <c r="B161" s="21" t="s">
        <v>55</v>
      </c>
      <c r="C161" s="47">
        <v>36623</v>
      </c>
      <c r="D161" s="31" t="s">
        <v>17</v>
      </c>
      <c r="E161" s="21" t="s">
        <v>18</v>
      </c>
      <c r="F161" s="48">
        <v>41.5</v>
      </c>
      <c r="G161" s="20">
        <v>946</v>
      </c>
      <c r="H161" s="38">
        <v>0.03</v>
      </c>
      <c r="I161" s="55"/>
      <c r="J161" s="21" t="s">
        <v>55</v>
      </c>
      <c r="K161" s="58" t="s">
        <v>58</v>
      </c>
      <c r="L161" s="40" t="s">
        <v>18</v>
      </c>
    </row>
    <row r="162" spans="1:12" s="20" customFormat="1" x14ac:dyDescent="0.25">
      <c r="A162" s="20">
        <v>14263</v>
      </c>
      <c r="B162" s="21" t="s">
        <v>55</v>
      </c>
      <c r="C162" s="47">
        <v>36623</v>
      </c>
      <c r="D162" s="31" t="s">
        <v>17</v>
      </c>
      <c r="E162" s="21" t="s">
        <v>18</v>
      </c>
      <c r="F162" s="48">
        <v>52</v>
      </c>
      <c r="G162" s="20">
        <v>1767</v>
      </c>
      <c r="H162" s="38">
        <v>0.04</v>
      </c>
      <c r="I162" s="55"/>
      <c r="J162" s="21" t="s">
        <v>55</v>
      </c>
      <c r="K162" s="58" t="s">
        <v>58</v>
      </c>
      <c r="L162" s="40" t="s">
        <v>18</v>
      </c>
    </row>
    <row r="163" spans="1:12" s="20" customFormat="1" x14ac:dyDescent="0.25">
      <c r="A163" s="20">
        <v>14264</v>
      </c>
      <c r="B163" s="21" t="s">
        <v>55</v>
      </c>
      <c r="C163" s="47">
        <v>36623</v>
      </c>
      <c r="D163" s="31" t="s">
        <v>17</v>
      </c>
      <c r="E163" s="21" t="s">
        <v>18</v>
      </c>
      <c r="F163" s="48">
        <v>55</v>
      </c>
      <c r="G163" s="20">
        <v>1980</v>
      </c>
      <c r="H163" s="38">
        <v>0.02</v>
      </c>
      <c r="I163" s="55"/>
      <c r="J163" s="21" t="s">
        <v>55</v>
      </c>
      <c r="K163" s="58" t="s">
        <v>58</v>
      </c>
      <c r="L163" s="40" t="s">
        <v>18</v>
      </c>
    </row>
    <row r="164" spans="1:12" s="20" customFormat="1" x14ac:dyDescent="0.25">
      <c r="A164" s="20">
        <v>14265</v>
      </c>
      <c r="B164" s="21" t="s">
        <v>55</v>
      </c>
      <c r="C164" s="47">
        <v>36623</v>
      </c>
      <c r="D164" s="31" t="s">
        <v>17</v>
      </c>
      <c r="E164" s="21" t="s">
        <v>18</v>
      </c>
      <c r="F164" s="48">
        <v>50.5</v>
      </c>
      <c r="G164" s="20">
        <v>1356</v>
      </c>
      <c r="H164" s="38">
        <v>0.02</v>
      </c>
      <c r="I164" s="55"/>
      <c r="J164" s="21" t="s">
        <v>55</v>
      </c>
      <c r="K164" s="58" t="s">
        <v>58</v>
      </c>
      <c r="L164" s="40" t="s">
        <v>18</v>
      </c>
    </row>
    <row r="165" spans="1:12" s="20" customFormat="1" x14ac:dyDescent="0.25">
      <c r="A165" s="20">
        <v>14266</v>
      </c>
      <c r="B165" s="21" t="s">
        <v>55</v>
      </c>
      <c r="C165" s="47">
        <v>36623</v>
      </c>
      <c r="D165" s="31" t="s">
        <v>17</v>
      </c>
      <c r="E165" s="21" t="s">
        <v>18</v>
      </c>
      <c r="F165" s="48">
        <v>55</v>
      </c>
      <c r="G165" s="20">
        <v>1816</v>
      </c>
      <c r="H165" s="38">
        <v>0.09</v>
      </c>
      <c r="I165" s="55"/>
      <c r="J165" s="21" t="s">
        <v>55</v>
      </c>
      <c r="K165" s="58" t="s">
        <v>58</v>
      </c>
      <c r="L165" s="40" t="s">
        <v>18</v>
      </c>
    </row>
    <row r="166" spans="1:12" s="20" customFormat="1" x14ac:dyDescent="0.25">
      <c r="A166" s="20">
        <v>14267</v>
      </c>
      <c r="B166" s="21" t="s">
        <v>55</v>
      </c>
      <c r="C166" s="47">
        <v>36623</v>
      </c>
      <c r="D166" s="31" t="s">
        <v>17</v>
      </c>
      <c r="E166" s="21" t="s">
        <v>18</v>
      </c>
      <c r="F166" s="48">
        <v>58</v>
      </c>
      <c r="G166" s="20">
        <v>2168</v>
      </c>
      <c r="H166" s="38">
        <v>0.03</v>
      </c>
      <c r="I166" s="55"/>
      <c r="J166" s="21" t="s">
        <v>55</v>
      </c>
      <c r="K166" s="58" t="s">
        <v>58</v>
      </c>
      <c r="L166" s="40" t="s">
        <v>18</v>
      </c>
    </row>
    <row r="167" spans="1:12" s="20" customFormat="1" x14ac:dyDescent="0.25">
      <c r="A167" s="20">
        <v>14268</v>
      </c>
      <c r="B167" s="21" t="s">
        <v>55</v>
      </c>
      <c r="C167" s="47">
        <v>36623</v>
      </c>
      <c r="D167" s="31" t="s">
        <v>17</v>
      </c>
      <c r="E167" s="21" t="s">
        <v>18</v>
      </c>
      <c r="F167" s="48">
        <v>57</v>
      </c>
      <c r="G167" s="20">
        <v>2176</v>
      </c>
      <c r="H167" s="38">
        <v>0.01</v>
      </c>
      <c r="I167" s="55"/>
      <c r="J167" s="21" t="s">
        <v>55</v>
      </c>
      <c r="K167" s="58" t="s">
        <v>58</v>
      </c>
      <c r="L167" s="40" t="s">
        <v>18</v>
      </c>
    </row>
    <row r="168" spans="1:12" s="20" customFormat="1" x14ac:dyDescent="0.25">
      <c r="A168" s="20">
        <v>14269</v>
      </c>
      <c r="B168" s="21" t="s">
        <v>55</v>
      </c>
      <c r="C168" s="47">
        <v>36623</v>
      </c>
      <c r="D168" s="31" t="s">
        <v>17</v>
      </c>
      <c r="E168" s="21" t="s">
        <v>18</v>
      </c>
      <c r="F168" s="48">
        <v>53</v>
      </c>
      <c r="G168" s="20">
        <v>1852</v>
      </c>
      <c r="H168" s="38">
        <v>0.06</v>
      </c>
      <c r="I168" s="55"/>
      <c r="J168" s="21" t="s">
        <v>55</v>
      </c>
      <c r="K168" s="58" t="s">
        <v>58</v>
      </c>
      <c r="L168" s="40" t="s">
        <v>18</v>
      </c>
    </row>
    <row r="169" spans="1:12" s="20" customFormat="1" x14ac:dyDescent="0.25">
      <c r="A169" s="20">
        <v>14270</v>
      </c>
      <c r="B169" s="21" t="s">
        <v>55</v>
      </c>
      <c r="C169" s="47">
        <v>36623</v>
      </c>
      <c r="D169" s="31" t="s">
        <v>17</v>
      </c>
      <c r="E169" s="21" t="s">
        <v>18</v>
      </c>
      <c r="F169" s="48">
        <v>57</v>
      </c>
      <c r="G169" s="20">
        <v>2127</v>
      </c>
      <c r="H169" s="38">
        <v>0.06</v>
      </c>
      <c r="I169" s="55"/>
      <c r="J169" s="21" t="s">
        <v>55</v>
      </c>
      <c r="K169" s="58" t="s">
        <v>58</v>
      </c>
      <c r="L169" s="40" t="s">
        <v>18</v>
      </c>
    </row>
    <row r="170" spans="1:12" s="20" customFormat="1" x14ac:dyDescent="0.25">
      <c r="A170" s="20">
        <v>14271</v>
      </c>
      <c r="B170" s="21" t="s">
        <v>55</v>
      </c>
      <c r="C170" s="47">
        <v>36623</v>
      </c>
      <c r="D170" s="31" t="s">
        <v>17</v>
      </c>
      <c r="E170" s="21" t="s">
        <v>18</v>
      </c>
      <c r="F170" s="48">
        <v>46</v>
      </c>
      <c r="G170" s="20">
        <v>1030</v>
      </c>
      <c r="H170" s="38">
        <v>0.06</v>
      </c>
      <c r="I170" s="55"/>
      <c r="J170" s="21" t="s">
        <v>55</v>
      </c>
      <c r="K170" s="58" t="s">
        <v>58</v>
      </c>
      <c r="L170" s="40" t="s">
        <v>18</v>
      </c>
    </row>
    <row r="171" spans="1:12" s="20" customFormat="1" x14ac:dyDescent="0.25">
      <c r="A171" s="20">
        <v>14272</v>
      </c>
      <c r="B171" s="21" t="s">
        <v>55</v>
      </c>
      <c r="C171" s="47">
        <v>36623</v>
      </c>
      <c r="D171" s="31" t="s">
        <v>17</v>
      </c>
      <c r="E171" s="21" t="s">
        <v>18</v>
      </c>
      <c r="F171" s="48">
        <v>43.5</v>
      </c>
      <c r="G171" s="20">
        <v>892</v>
      </c>
      <c r="H171" s="38">
        <v>0.06</v>
      </c>
      <c r="I171" s="55"/>
      <c r="J171" s="21" t="s">
        <v>55</v>
      </c>
      <c r="K171" s="58" t="s">
        <v>58</v>
      </c>
      <c r="L171" s="40" t="s">
        <v>18</v>
      </c>
    </row>
    <row r="172" spans="1:12" s="20" customFormat="1" x14ac:dyDescent="0.25">
      <c r="A172" s="20">
        <v>14273</v>
      </c>
      <c r="B172" s="21" t="s">
        <v>55</v>
      </c>
      <c r="C172" s="47">
        <v>36623</v>
      </c>
      <c r="D172" s="31" t="s">
        <v>17</v>
      </c>
      <c r="E172" s="21" t="s">
        <v>18</v>
      </c>
      <c r="F172" s="48">
        <v>45</v>
      </c>
      <c r="G172" s="20">
        <v>1056</v>
      </c>
      <c r="H172" s="38">
        <v>0.02</v>
      </c>
      <c r="I172" s="55"/>
      <c r="J172" s="21" t="s">
        <v>55</v>
      </c>
      <c r="K172" s="58" t="s">
        <v>58</v>
      </c>
      <c r="L172" s="40" t="s">
        <v>18</v>
      </c>
    </row>
    <row r="173" spans="1:12" s="20" customFormat="1" x14ac:dyDescent="0.25">
      <c r="A173" s="20">
        <v>14274</v>
      </c>
      <c r="B173" s="21" t="s">
        <v>55</v>
      </c>
      <c r="C173" s="47">
        <v>36623</v>
      </c>
      <c r="D173" s="31" t="s">
        <v>17</v>
      </c>
      <c r="E173" s="21" t="s">
        <v>18</v>
      </c>
      <c r="F173" s="48">
        <v>54</v>
      </c>
      <c r="G173" s="20">
        <v>1900</v>
      </c>
      <c r="H173" s="38">
        <v>7.0000000000000007E-2</v>
      </c>
      <c r="I173" s="55"/>
      <c r="J173" s="21" t="s">
        <v>55</v>
      </c>
      <c r="K173" s="58" t="s">
        <v>58</v>
      </c>
      <c r="L173" s="40" t="s">
        <v>18</v>
      </c>
    </row>
    <row r="174" spans="1:12" s="20" customFormat="1" x14ac:dyDescent="0.25">
      <c r="A174" s="20">
        <v>14275</v>
      </c>
      <c r="B174" s="21" t="s">
        <v>55</v>
      </c>
      <c r="C174" s="47">
        <v>36623</v>
      </c>
      <c r="D174" s="31" t="s">
        <v>17</v>
      </c>
      <c r="E174" s="21" t="s">
        <v>18</v>
      </c>
      <c r="F174" s="48">
        <v>60.5</v>
      </c>
      <c r="G174" s="20">
        <v>2394</v>
      </c>
      <c r="H174" s="38">
        <v>0.03</v>
      </c>
      <c r="I174" s="55"/>
      <c r="J174" s="21" t="s">
        <v>55</v>
      </c>
      <c r="K174" s="58" t="s">
        <v>58</v>
      </c>
      <c r="L174" s="40" t="s">
        <v>18</v>
      </c>
    </row>
    <row r="175" spans="1:12" s="20" customFormat="1" x14ac:dyDescent="0.25">
      <c r="A175" s="22" t="s">
        <v>284</v>
      </c>
      <c r="B175" s="21" t="s">
        <v>55</v>
      </c>
      <c r="C175" s="47">
        <v>36623</v>
      </c>
      <c r="D175" s="31" t="s">
        <v>236</v>
      </c>
      <c r="E175" s="21" t="s">
        <v>237</v>
      </c>
      <c r="F175" s="20" t="s">
        <v>285</v>
      </c>
      <c r="G175" s="60" t="s">
        <v>286</v>
      </c>
      <c r="H175" s="49">
        <v>0.08</v>
      </c>
      <c r="I175" s="57"/>
      <c r="J175" s="21" t="s">
        <v>55</v>
      </c>
      <c r="K175" s="58" t="s">
        <v>58</v>
      </c>
      <c r="L175" s="40" t="s">
        <v>237</v>
      </c>
    </row>
    <row r="176" spans="1:12" s="20" customFormat="1" x14ac:dyDescent="0.25">
      <c r="A176" s="22" t="s">
        <v>287</v>
      </c>
      <c r="B176" s="21" t="s">
        <v>55</v>
      </c>
      <c r="C176" s="47">
        <v>36623</v>
      </c>
      <c r="D176" s="31" t="s">
        <v>236</v>
      </c>
      <c r="E176" s="21" t="s">
        <v>237</v>
      </c>
      <c r="F176" s="61" t="s">
        <v>288</v>
      </c>
      <c r="G176" s="60" t="s">
        <v>289</v>
      </c>
      <c r="H176" s="49" t="s">
        <v>258</v>
      </c>
      <c r="I176" s="57"/>
      <c r="J176" s="21" t="s">
        <v>55</v>
      </c>
      <c r="K176" s="58" t="s">
        <v>58</v>
      </c>
      <c r="L176" s="40" t="s">
        <v>237</v>
      </c>
    </row>
    <row r="177" spans="1:12" s="20" customFormat="1" x14ac:dyDescent="0.25">
      <c r="A177" s="22" t="s">
        <v>290</v>
      </c>
      <c r="B177" s="21" t="s">
        <v>55</v>
      </c>
      <c r="C177" s="47">
        <v>36623</v>
      </c>
      <c r="D177" s="31" t="s">
        <v>236</v>
      </c>
      <c r="E177" s="21" t="s">
        <v>237</v>
      </c>
      <c r="F177" s="20" t="s">
        <v>291</v>
      </c>
      <c r="G177" s="20" t="s">
        <v>292</v>
      </c>
      <c r="H177" s="38">
        <v>0.06</v>
      </c>
      <c r="I177" s="55"/>
      <c r="J177" s="21" t="s">
        <v>55</v>
      </c>
      <c r="K177" s="58" t="s">
        <v>58</v>
      </c>
      <c r="L177" s="40" t="s">
        <v>237</v>
      </c>
    </row>
    <row r="178" spans="1:12" s="20" customFormat="1" x14ac:dyDescent="0.25">
      <c r="A178" s="20">
        <v>14201</v>
      </c>
      <c r="B178" s="21" t="s">
        <v>63</v>
      </c>
      <c r="C178" s="47">
        <v>36609</v>
      </c>
      <c r="D178" s="31" t="s">
        <v>17</v>
      </c>
      <c r="E178" s="21" t="s">
        <v>18</v>
      </c>
      <c r="F178" s="48">
        <v>47</v>
      </c>
      <c r="G178" s="20">
        <v>1080</v>
      </c>
      <c r="H178" s="49">
        <v>0.01</v>
      </c>
      <c r="I178" s="57"/>
      <c r="J178" s="21" t="s">
        <v>63</v>
      </c>
      <c r="K178" s="62" t="s">
        <v>66</v>
      </c>
      <c r="L178" s="40" t="s">
        <v>18</v>
      </c>
    </row>
    <row r="179" spans="1:12" s="20" customFormat="1" x14ac:dyDescent="0.25">
      <c r="A179" s="20">
        <v>14202</v>
      </c>
      <c r="B179" s="21" t="s">
        <v>63</v>
      </c>
      <c r="C179" s="47">
        <v>36609</v>
      </c>
      <c r="D179" s="31" t="s">
        <v>17</v>
      </c>
      <c r="E179" s="21" t="s">
        <v>18</v>
      </c>
      <c r="F179" s="48">
        <v>47.5</v>
      </c>
      <c r="G179" s="20">
        <v>1158</v>
      </c>
      <c r="H179" s="49">
        <v>0.03</v>
      </c>
      <c r="I179" s="57"/>
      <c r="J179" s="21" t="s">
        <v>63</v>
      </c>
      <c r="K179" s="62" t="s">
        <v>66</v>
      </c>
      <c r="L179" s="40" t="s">
        <v>18</v>
      </c>
    </row>
    <row r="180" spans="1:12" s="20" customFormat="1" x14ac:dyDescent="0.25">
      <c r="A180" s="20">
        <v>14203</v>
      </c>
      <c r="B180" s="21" t="s">
        <v>63</v>
      </c>
      <c r="C180" s="47">
        <v>36609</v>
      </c>
      <c r="D180" s="31" t="s">
        <v>17</v>
      </c>
      <c r="E180" s="21" t="s">
        <v>18</v>
      </c>
      <c r="F180" s="48">
        <v>44.5</v>
      </c>
      <c r="G180" s="20">
        <v>1026</v>
      </c>
      <c r="H180" s="49">
        <v>0.02</v>
      </c>
      <c r="I180" s="57"/>
      <c r="J180" s="21" t="s">
        <v>63</v>
      </c>
      <c r="K180" s="62" t="s">
        <v>66</v>
      </c>
      <c r="L180" s="40" t="s">
        <v>18</v>
      </c>
    </row>
    <row r="181" spans="1:12" s="20" customFormat="1" x14ac:dyDescent="0.25">
      <c r="A181" s="20">
        <v>14204</v>
      </c>
      <c r="B181" s="21" t="s">
        <v>63</v>
      </c>
      <c r="C181" s="47">
        <v>36609</v>
      </c>
      <c r="D181" s="31" t="s">
        <v>17</v>
      </c>
      <c r="E181" s="21" t="s">
        <v>18</v>
      </c>
      <c r="F181" s="48">
        <v>46</v>
      </c>
      <c r="G181" s="20">
        <v>1129</v>
      </c>
      <c r="H181" s="49">
        <v>0.04</v>
      </c>
      <c r="I181" s="57"/>
      <c r="J181" s="21" t="s">
        <v>63</v>
      </c>
      <c r="K181" s="62" t="s">
        <v>66</v>
      </c>
      <c r="L181" s="40" t="s">
        <v>18</v>
      </c>
    </row>
    <row r="182" spans="1:12" s="20" customFormat="1" x14ac:dyDescent="0.25">
      <c r="A182" s="20">
        <v>14205</v>
      </c>
      <c r="B182" s="21" t="s">
        <v>63</v>
      </c>
      <c r="C182" s="47">
        <v>36609</v>
      </c>
      <c r="D182" s="31" t="s">
        <v>17</v>
      </c>
      <c r="E182" s="21" t="s">
        <v>18</v>
      </c>
      <c r="F182" s="48">
        <v>46</v>
      </c>
      <c r="G182" s="20">
        <v>1072</v>
      </c>
      <c r="H182" s="49">
        <v>0.06</v>
      </c>
      <c r="I182" s="57"/>
      <c r="J182" s="21" t="s">
        <v>63</v>
      </c>
      <c r="K182" s="62" t="s">
        <v>66</v>
      </c>
      <c r="L182" s="40" t="s">
        <v>18</v>
      </c>
    </row>
    <row r="183" spans="1:12" s="20" customFormat="1" x14ac:dyDescent="0.25">
      <c r="A183" s="20">
        <v>14206</v>
      </c>
      <c r="B183" s="21" t="s">
        <v>63</v>
      </c>
      <c r="C183" s="47">
        <v>36609</v>
      </c>
      <c r="D183" s="31" t="s">
        <v>17</v>
      </c>
      <c r="E183" s="21" t="s">
        <v>18</v>
      </c>
      <c r="F183" s="48">
        <v>45.5</v>
      </c>
      <c r="G183" s="20">
        <v>1106</v>
      </c>
      <c r="H183" s="38">
        <v>0.04</v>
      </c>
      <c r="I183" s="55"/>
      <c r="J183" s="21" t="s">
        <v>63</v>
      </c>
      <c r="K183" s="62" t="s">
        <v>66</v>
      </c>
      <c r="L183" s="40" t="s">
        <v>18</v>
      </c>
    </row>
    <row r="184" spans="1:12" s="20" customFormat="1" x14ac:dyDescent="0.25">
      <c r="A184" s="20">
        <v>14207</v>
      </c>
      <c r="B184" s="21" t="s">
        <v>63</v>
      </c>
      <c r="C184" s="47">
        <v>36609</v>
      </c>
      <c r="D184" s="31" t="s">
        <v>17</v>
      </c>
      <c r="E184" s="21" t="s">
        <v>18</v>
      </c>
      <c r="F184" s="48">
        <v>48.5</v>
      </c>
      <c r="G184" s="20">
        <v>1326</v>
      </c>
      <c r="H184" s="49">
        <v>7.0000000000000007E-2</v>
      </c>
      <c r="I184" s="57"/>
      <c r="J184" s="21" t="s">
        <v>63</v>
      </c>
      <c r="K184" s="62" t="s">
        <v>66</v>
      </c>
      <c r="L184" s="40" t="s">
        <v>18</v>
      </c>
    </row>
    <row r="185" spans="1:12" s="20" customFormat="1" x14ac:dyDescent="0.25">
      <c r="A185" s="20">
        <v>14210</v>
      </c>
      <c r="B185" s="21" t="s">
        <v>63</v>
      </c>
      <c r="C185" s="47">
        <v>36609</v>
      </c>
      <c r="D185" s="31" t="s">
        <v>51</v>
      </c>
      <c r="E185" s="21" t="s">
        <v>18</v>
      </c>
      <c r="F185" s="54">
        <v>16.5</v>
      </c>
      <c r="G185" s="20">
        <v>67</v>
      </c>
      <c r="H185" s="38">
        <v>0.05</v>
      </c>
      <c r="I185" s="55"/>
      <c r="J185" s="21" t="s">
        <v>63</v>
      </c>
      <c r="K185" s="62" t="s">
        <v>66</v>
      </c>
      <c r="L185" s="40" t="s">
        <v>18</v>
      </c>
    </row>
    <row r="186" spans="1:12" s="20" customFormat="1" x14ac:dyDescent="0.25">
      <c r="A186" s="22" t="s">
        <v>293</v>
      </c>
      <c r="B186" s="21" t="s">
        <v>63</v>
      </c>
      <c r="C186" s="47">
        <v>36609</v>
      </c>
      <c r="D186" s="31" t="s">
        <v>294</v>
      </c>
      <c r="E186" s="21" t="s">
        <v>237</v>
      </c>
      <c r="F186" s="20" t="s">
        <v>295</v>
      </c>
      <c r="G186" s="20" t="s">
        <v>296</v>
      </c>
      <c r="H186" s="49" t="s">
        <v>251</v>
      </c>
      <c r="I186" s="57"/>
      <c r="J186" s="21" t="s">
        <v>63</v>
      </c>
      <c r="K186" s="62" t="s">
        <v>66</v>
      </c>
      <c r="L186" s="40" t="s">
        <v>237</v>
      </c>
    </row>
    <row r="187" spans="1:12" s="20" customFormat="1" x14ac:dyDescent="0.25">
      <c r="A187" s="22" t="s">
        <v>297</v>
      </c>
      <c r="B187" s="21" t="s">
        <v>63</v>
      </c>
      <c r="C187" s="47">
        <v>36609</v>
      </c>
      <c r="D187" s="31" t="s">
        <v>294</v>
      </c>
      <c r="E187" s="21" t="s">
        <v>237</v>
      </c>
      <c r="F187" s="20" t="s">
        <v>298</v>
      </c>
      <c r="G187" s="20" t="s">
        <v>299</v>
      </c>
      <c r="H187" s="49" t="s">
        <v>257</v>
      </c>
      <c r="I187" s="57"/>
      <c r="J187" s="21" t="s">
        <v>63</v>
      </c>
      <c r="K187" s="62" t="s">
        <v>66</v>
      </c>
      <c r="L187" s="40" t="s">
        <v>237</v>
      </c>
    </row>
    <row r="188" spans="1:12" s="20" customFormat="1" x14ac:dyDescent="0.25">
      <c r="A188" s="22" t="s">
        <v>300</v>
      </c>
      <c r="B188" s="21" t="s">
        <v>63</v>
      </c>
      <c r="C188" s="47">
        <v>36609</v>
      </c>
      <c r="D188" s="31" t="s">
        <v>294</v>
      </c>
      <c r="E188" s="21" t="s">
        <v>237</v>
      </c>
      <c r="F188" s="20" t="s">
        <v>301</v>
      </c>
      <c r="G188" s="20" t="s">
        <v>302</v>
      </c>
      <c r="H188" s="38">
        <v>0.02</v>
      </c>
      <c r="I188" s="55"/>
      <c r="J188" s="21" t="s">
        <v>63</v>
      </c>
      <c r="K188" s="62" t="s">
        <v>66</v>
      </c>
      <c r="L188" s="40" t="s">
        <v>237</v>
      </c>
    </row>
    <row r="189" spans="1:12" s="20" customFormat="1" x14ac:dyDescent="0.25">
      <c r="A189" s="22" t="s">
        <v>303</v>
      </c>
      <c r="B189" s="21" t="s">
        <v>63</v>
      </c>
      <c r="C189" s="47">
        <v>36609</v>
      </c>
      <c r="D189" s="31" t="s">
        <v>294</v>
      </c>
      <c r="E189" s="21" t="s">
        <v>237</v>
      </c>
      <c r="F189" s="61" t="s">
        <v>304</v>
      </c>
      <c r="G189" s="20" t="s">
        <v>305</v>
      </c>
      <c r="H189" s="49">
        <v>0.04</v>
      </c>
      <c r="I189" s="57"/>
      <c r="J189" s="21" t="s">
        <v>63</v>
      </c>
      <c r="K189" s="62" t="s">
        <v>66</v>
      </c>
      <c r="L189" s="40" t="s">
        <v>237</v>
      </c>
    </row>
    <row r="190" spans="1:12" s="20" customFormat="1" x14ac:dyDescent="0.25">
      <c r="A190" s="22" t="s">
        <v>306</v>
      </c>
      <c r="B190" s="21" t="s">
        <v>63</v>
      </c>
      <c r="C190" s="47">
        <v>36609</v>
      </c>
      <c r="D190" s="31" t="s">
        <v>294</v>
      </c>
      <c r="E190" s="21" t="s">
        <v>237</v>
      </c>
      <c r="F190" s="61" t="s">
        <v>307</v>
      </c>
      <c r="G190" s="20" t="s">
        <v>308</v>
      </c>
      <c r="H190" s="49" t="s">
        <v>262</v>
      </c>
      <c r="I190" s="57"/>
      <c r="J190" s="21" t="s">
        <v>63</v>
      </c>
      <c r="K190" s="62" t="s">
        <v>66</v>
      </c>
      <c r="L190" s="40" t="s">
        <v>237</v>
      </c>
    </row>
    <row r="191" spans="1:12" s="20" customFormat="1" x14ac:dyDescent="0.25">
      <c r="A191" s="22" t="s">
        <v>309</v>
      </c>
      <c r="B191" s="21" t="s">
        <v>63</v>
      </c>
      <c r="C191" s="47">
        <v>36609</v>
      </c>
      <c r="D191" s="31" t="s">
        <v>294</v>
      </c>
      <c r="E191" s="21" t="s">
        <v>237</v>
      </c>
      <c r="F191" s="61" t="s">
        <v>310</v>
      </c>
      <c r="G191" s="20" t="s">
        <v>311</v>
      </c>
      <c r="H191" s="49" t="s">
        <v>251</v>
      </c>
      <c r="I191" s="57"/>
      <c r="J191" s="21" t="s">
        <v>63</v>
      </c>
      <c r="K191" s="62" t="s">
        <v>66</v>
      </c>
      <c r="L191" s="40" t="s">
        <v>237</v>
      </c>
    </row>
    <row r="192" spans="1:12" s="20" customFormat="1" x14ac:dyDescent="0.25">
      <c r="A192" s="22" t="s">
        <v>312</v>
      </c>
      <c r="B192" s="21" t="s">
        <v>63</v>
      </c>
      <c r="C192" s="47">
        <v>36609</v>
      </c>
      <c r="D192" s="31" t="s">
        <v>294</v>
      </c>
      <c r="E192" s="21" t="s">
        <v>237</v>
      </c>
      <c r="F192" s="61" t="s">
        <v>313</v>
      </c>
      <c r="G192" s="20" t="s">
        <v>314</v>
      </c>
      <c r="H192" s="49" t="s">
        <v>251</v>
      </c>
      <c r="I192" s="57"/>
      <c r="J192" s="21" t="s">
        <v>63</v>
      </c>
      <c r="K192" s="62" t="s">
        <v>66</v>
      </c>
      <c r="L192" s="40" t="s">
        <v>237</v>
      </c>
    </row>
    <row r="193" spans="1:12" s="20" customFormat="1" x14ac:dyDescent="0.25">
      <c r="A193" s="22" t="s">
        <v>315</v>
      </c>
      <c r="B193" s="21" t="s">
        <v>63</v>
      </c>
      <c r="C193" s="47">
        <v>36609</v>
      </c>
      <c r="D193" s="31" t="s">
        <v>294</v>
      </c>
      <c r="E193" s="21" t="s">
        <v>237</v>
      </c>
      <c r="F193" s="61" t="s">
        <v>316</v>
      </c>
      <c r="G193" s="20" t="s">
        <v>317</v>
      </c>
      <c r="H193" s="49" t="s">
        <v>252</v>
      </c>
      <c r="I193" s="57"/>
      <c r="J193" s="21" t="s">
        <v>63</v>
      </c>
      <c r="K193" s="62" t="s">
        <v>66</v>
      </c>
      <c r="L193" s="40" t="s">
        <v>237</v>
      </c>
    </row>
    <row r="194" spans="1:12" s="20" customFormat="1" x14ac:dyDescent="0.25">
      <c r="A194" s="22" t="s">
        <v>318</v>
      </c>
      <c r="B194" s="21" t="s">
        <v>63</v>
      </c>
      <c r="C194" s="47">
        <v>36609</v>
      </c>
      <c r="D194" s="31" t="s">
        <v>294</v>
      </c>
      <c r="E194" s="21" t="s">
        <v>237</v>
      </c>
      <c r="F194" s="61" t="s">
        <v>319</v>
      </c>
      <c r="G194" s="20" t="s">
        <v>320</v>
      </c>
      <c r="H194" s="38">
        <v>0.08</v>
      </c>
      <c r="I194" s="55"/>
      <c r="J194" s="21" t="s">
        <v>63</v>
      </c>
      <c r="K194" s="62" t="s">
        <v>66</v>
      </c>
      <c r="L194" s="40" t="s">
        <v>237</v>
      </c>
    </row>
    <row r="195" spans="1:12" s="20" customFormat="1" x14ac:dyDescent="0.25">
      <c r="A195" s="20">
        <v>14218</v>
      </c>
      <c r="B195" s="21" t="s">
        <v>63</v>
      </c>
      <c r="C195" s="47">
        <v>36622</v>
      </c>
      <c r="D195" s="31" t="s">
        <v>17</v>
      </c>
      <c r="E195" s="21" t="s">
        <v>18</v>
      </c>
      <c r="F195" s="51">
        <v>55</v>
      </c>
      <c r="G195" s="20">
        <v>1793</v>
      </c>
      <c r="H195" s="49" t="s">
        <v>258</v>
      </c>
      <c r="I195" s="57"/>
      <c r="J195" s="21" t="s">
        <v>63</v>
      </c>
      <c r="K195" s="62" t="s">
        <v>66</v>
      </c>
      <c r="L195" s="40" t="s">
        <v>18</v>
      </c>
    </row>
    <row r="196" spans="1:12" s="20" customFormat="1" x14ac:dyDescent="0.25">
      <c r="A196" s="20">
        <v>14219</v>
      </c>
      <c r="B196" s="21" t="s">
        <v>63</v>
      </c>
      <c r="C196" s="47">
        <v>36622</v>
      </c>
      <c r="D196" s="31" t="s">
        <v>17</v>
      </c>
      <c r="E196" s="21" t="s">
        <v>18</v>
      </c>
      <c r="F196" s="48">
        <v>46</v>
      </c>
      <c r="G196" s="20">
        <v>1133</v>
      </c>
      <c r="H196" s="49" t="s">
        <v>257</v>
      </c>
      <c r="I196" s="57"/>
      <c r="J196" s="21" t="s">
        <v>63</v>
      </c>
      <c r="K196" s="62" t="s">
        <v>66</v>
      </c>
      <c r="L196" s="40" t="s">
        <v>18</v>
      </c>
    </row>
    <row r="197" spans="1:12" s="20" customFormat="1" x14ac:dyDescent="0.25">
      <c r="A197" s="20">
        <v>14220</v>
      </c>
      <c r="B197" s="21" t="s">
        <v>63</v>
      </c>
      <c r="C197" s="47">
        <v>36622</v>
      </c>
      <c r="D197" s="31" t="s">
        <v>17</v>
      </c>
      <c r="E197" s="21" t="s">
        <v>18</v>
      </c>
      <c r="F197" s="51">
        <v>46</v>
      </c>
      <c r="G197" s="20">
        <v>1127</v>
      </c>
      <c r="H197" s="49" t="s">
        <v>257</v>
      </c>
      <c r="I197" s="57"/>
      <c r="J197" s="21" t="s">
        <v>63</v>
      </c>
      <c r="K197" s="62" t="s">
        <v>66</v>
      </c>
      <c r="L197" s="40" t="s">
        <v>18</v>
      </c>
    </row>
    <row r="198" spans="1:12" s="20" customFormat="1" x14ac:dyDescent="0.25">
      <c r="A198" s="20">
        <v>14221</v>
      </c>
      <c r="B198" s="21" t="s">
        <v>63</v>
      </c>
      <c r="C198" s="47">
        <v>36622</v>
      </c>
      <c r="D198" s="31" t="s">
        <v>17</v>
      </c>
      <c r="E198" s="21" t="s">
        <v>18</v>
      </c>
      <c r="F198" s="48">
        <v>54</v>
      </c>
      <c r="G198" s="20">
        <v>1568</v>
      </c>
      <c r="H198" s="49" t="s">
        <v>254</v>
      </c>
      <c r="I198" s="57"/>
      <c r="J198" s="21" t="s">
        <v>63</v>
      </c>
      <c r="K198" s="62" t="s">
        <v>66</v>
      </c>
      <c r="L198" s="40" t="s">
        <v>18</v>
      </c>
    </row>
    <row r="199" spans="1:12" s="20" customFormat="1" x14ac:dyDescent="0.25">
      <c r="A199" s="20">
        <v>14222</v>
      </c>
      <c r="B199" s="21" t="s">
        <v>63</v>
      </c>
      <c r="C199" s="47">
        <v>36622</v>
      </c>
      <c r="D199" s="31" t="s">
        <v>17</v>
      </c>
      <c r="E199" s="21" t="s">
        <v>18</v>
      </c>
      <c r="F199" s="48">
        <v>48</v>
      </c>
      <c r="G199" s="20">
        <v>1435</v>
      </c>
      <c r="H199" s="49" t="s">
        <v>262</v>
      </c>
      <c r="I199" s="57"/>
      <c r="J199" s="21" t="s">
        <v>63</v>
      </c>
      <c r="K199" s="62" t="s">
        <v>66</v>
      </c>
      <c r="L199" s="40" t="s">
        <v>18</v>
      </c>
    </row>
    <row r="200" spans="1:12" s="20" customFormat="1" x14ac:dyDescent="0.25">
      <c r="A200" s="20">
        <v>14223</v>
      </c>
      <c r="B200" s="21" t="s">
        <v>63</v>
      </c>
      <c r="C200" s="47">
        <v>36622</v>
      </c>
      <c r="D200" s="31" t="s">
        <v>17</v>
      </c>
      <c r="E200" s="21" t="s">
        <v>18</v>
      </c>
      <c r="F200" s="48">
        <v>54.5</v>
      </c>
      <c r="G200" s="20">
        <v>1652</v>
      </c>
      <c r="H200" s="49">
        <v>0.04</v>
      </c>
      <c r="I200" s="57"/>
      <c r="J200" s="21" t="s">
        <v>63</v>
      </c>
      <c r="K200" s="62" t="s">
        <v>66</v>
      </c>
      <c r="L200" s="40" t="s">
        <v>18</v>
      </c>
    </row>
    <row r="201" spans="1:12" s="20" customFormat="1" x14ac:dyDescent="0.25">
      <c r="A201" s="20">
        <v>14224</v>
      </c>
      <c r="B201" s="21" t="s">
        <v>63</v>
      </c>
      <c r="C201" s="47">
        <v>36622</v>
      </c>
      <c r="D201" s="31" t="s">
        <v>17</v>
      </c>
      <c r="E201" s="21" t="s">
        <v>18</v>
      </c>
      <c r="F201" s="48">
        <v>51.5</v>
      </c>
      <c r="G201" s="20">
        <v>1543</v>
      </c>
      <c r="H201" s="49" t="s">
        <v>254</v>
      </c>
      <c r="I201" s="57"/>
      <c r="J201" s="21" t="s">
        <v>63</v>
      </c>
      <c r="K201" s="62" t="s">
        <v>66</v>
      </c>
      <c r="L201" s="40" t="s">
        <v>18</v>
      </c>
    </row>
    <row r="202" spans="1:12" s="20" customFormat="1" x14ac:dyDescent="0.25">
      <c r="A202" s="20">
        <v>14225</v>
      </c>
      <c r="B202" s="21" t="s">
        <v>63</v>
      </c>
      <c r="C202" s="47">
        <v>36622</v>
      </c>
      <c r="D202" s="31" t="s">
        <v>17</v>
      </c>
      <c r="E202" s="21" t="s">
        <v>18</v>
      </c>
      <c r="F202" s="48">
        <v>46</v>
      </c>
      <c r="G202" s="20">
        <v>1203</v>
      </c>
      <c r="H202" s="49" t="s">
        <v>251</v>
      </c>
      <c r="I202" s="57"/>
      <c r="J202" s="21" t="s">
        <v>63</v>
      </c>
      <c r="K202" s="62" t="s">
        <v>66</v>
      </c>
      <c r="L202" s="40" t="s">
        <v>18</v>
      </c>
    </row>
    <row r="203" spans="1:12" s="20" customFormat="1" x14ac:dyDescent="0.25">
      <c r="A203" s="20">
        <v>14226</v>
      </c>
      <c r="B203" s="21" t="s">
        <v>63</v>
      </c>
      <c r="C203" s="47">
        <v>36622</v>
      </c>
      <c r="D203" s="31" t="s">
        <v>17</v>
      </c>
      <c r="E203" s="21" t="s">
        <v>18</v>
      </c>
      <c r="F203" s="51">
        <v>45.5</v>
      </c>
      <c r="G203" s="20">
        <v>991</v>
      </c>
      <c r="H203" s="49">
        <v>0.05</v>
      </c>
      <c r="I203" s="57"/>
      <c r="J203" s="21" t="s">
        <v>63</v>
      </c>
      <c r="K203" s="62" t="s">
        <v>66</v>
      </c>
      <c r="L203" s="40" t="s">
        <v>18</v>
      </c>
    </row>
    <row r="204" spans="1:12" s="20" customFormat="1" x14ac:dyDescent="0.25">
      <c r="A204" s="20">
        <v>14227</v>
      </c>
      <c r="B204" s="21" t="s">
        <v>63</v>
      </c>
      <c r="C204" s="47">
        <v>36622</v>
      </c>
      <c r="D204" s="31" t="s">
        <v>17</v>
      </c>
      <c r="E204" s="21" t="s">
        <v>18</v>
      </c>
      <c r="F204" s="51">
        <v>49.5</v>
      </c>
      <c r="G204" s="20">
        <v>1333</v>
      </c>
      <c r="H204" s="49">
        <v>0.06</v>
      </c>
      <c r="I204" s="57"/>
      <c r="J204" s="21" t="s">
        <v>63</v>
      </c>
      <c r="K204" s="62" t="s">
        <v>66</v>
      </c>
      <c r="L204" s="40" t="s">
        <v>18</v>
      </c>
    </row>
    <row r="205" spans="1:12" s="20" customFormat="1" x14ac:dyDescent="0.25">
      <c r="A205" s="20">
        <v>14228</v>
      </c>
      <c r="B205" s="21" t="s">
        <v>63</v>
      </c>
      <c r="C205" s="47">
        <v>36622</v>
      </c>
      <c r="D205" s="31" t="s">
        <v>17</v>
      </c>
      <c r="E205" s="21" t="s">
        <v>18</v>
      </c>
      <c r="F205" s="48">
        <v>53.5</v>
      </c>
      <c r="G205" s="20">
        <v>1480</v>
      </c>
      <c r="H205" s="49">
        <v>0.06</v>
      </c>
      <c r="I205" s="57"/>
      <c r="J205" s="21" t="s">
        <v>63</v>
      </c>
      <c r="K205" s="62" t="s">
        <v>66</v>
      </c>
      <c r="L205" s="40" t="s">
        <v>18</v>
      </c>
    </row>
    <row r="206" spans="1:12" s="20" customFormat="1" x14ac:dyDescent="0.25">
      <c r="A206" s="20">
        <v>14229</v>
      </c>
      <c r="B206" s="21" t="s">
        <v>63</v>
      </c>
      <c r="C206" s="47">
        <v>36622</v>
      </c>
      <c r="D206" s="31" t="s">
        <v>17</v>
      </c>
      <c r="E206" s="21" t="s">
        <v>18</v>
      </c>
      <c r="F206" s="48">
        <v>52.5</v>
      </c>
      <c r="G206" s="20">
        <v>1783</v>
      </c>
      <c r="H206" s="49">
        <v>0.06</v>
      </c>
      <c r="I206" s="57"/>
      <c r="J206" s="21" t="s">
        <v>63</v>
      </c>
      <c r="K206" s="62" t="s">
        <v>66</v>
      </c>
      <c r="L206" s="40" t="s">
        <v>18</v>
      </c>
    </row>
    <row r="207" spans="1:12" s="20" customFormat="1" x14ac:dyDescent="0.25">
      <c r="A207" s="20">
        <v>14230</v>
      </c>
      <c r="B207" s="21" t="s">
        <v>63</v>
      </c>
      <c r="C207" s="47">
        <v>36622</v>
      </c>
      <c r="D207" s="31" t="s">
        <v>17</v>
      </c>
      <c r="E207" s="21" t="s">
        <v>18</v>
      </c>
      <c r="F207" s="51">
        <v>59.5</v>
      </c>
      <c r="G207" s="20">
        <v>2225</v>
      </c>
      <c r="H207" s="49">
        <v>7.0000000000000007E-2</v>
      </c>
      <c r="I207" s="57"/>
      <c r="J207" s="21" t="s">
        <v>63</v>
      </c>
      <c r="K207" s="62" t="s">
        <v>66</v>
      </c>
      <c r="L207" s="40" t="s">
        <v>18</v>
      </c>
    </row>
    <row r="208" spans="1:12" s="20" customFormat="1" x14ac:dyDescent="0.25">
      <c r="A208" s="20">
        <v>14231</v>
      </c>
      <c r="B208" s="21" t="s">
        <v>63</v>
      </c>
      <c r="C208" s="47">
        <v>36622</v>
      </c>
      <c r="D208" s="31" t="s">
        <v>51</v>
      </c>
      <c r="E208" s="21" t="s">
        <v>18</v>
      </c>
      <c r="F208" s="48">
        <v>22</v>
      </c>
      <c r="G208" s="20">
        <v>173</v>
      </c>
      <c r="H208" s="49">
        <v>0.06</v>
      </c>
      <c r="I208" s="57"/>
      <c r="J208" s="21" t="s">
        <v>63</v>
      </c>
      <c r="K208" s="62" t="s">
        <v>66</v>
      </c>
      <c r="L208" s="40" t="s">
        <v>18</v>
      </c>
    </row>
    <row r="209" spans="1:14" s="20" customFormat="1" x14ac:dyDescent="0.25">
      <c r="A209" s="20">
        <v>14232</v>
      </c>
      <c r="B209" s="21" t="s">
        <v>63</v>
      </c>
      <c r="C209" s="47">
        <v>36622</v>
      </c>
      <c r="D209" s="31" t="s">
        <v>51</v>
      </c>
      <c r="E209" s="21" t="s">
        <v>18</v>
      </c>
      <c r="F209" s="51">
        <v>20</v>
      </c>
      <c r="G209" s="20">
        <v>142</v>
      </c>
      <c r="H209" s="49">
        <v>0.06</v>
      </c>
      <c r="I209" s="57"/>
      <c r="J209" s="21" t="s">
        <v>63</v>
      </c>
      <c r="K209" s="62" t="s">
        <v>66</v>
      </c>
      <c r="L209" s="40" t="s">
        <v>18</v>
      </c>
    </row>
    <row r="210" spans="1:14" s="20" customFormat="1" x14ac:dyDescent="0.25">
      <c r="A210" s="20">
        <v>14233</v>
      </c>
      <c r="B210" s="21" t="s">
        <v>63</v>
      </c>
      <c r="C210" s="47">
        <v>36622</v>
      </c>
      <c r="D210" s="31" t="s">
        <v>51</v>
      </c>
      <c r="E210" s="21" t="s">
        <v>18</v>
      </c>
      <c r="F210" s="51">
        <v>18.5</v>
      </c>
      <c r="G210" s="20">
        <v>106</v>
      </c>
      <c r="H210" s="49" t="s">
        <v>254</v>
      </c>
      <c r="I210" s="57"/>
      <c r="J210" s="21" t="s">
        <v>63</v>
      </c>
      <c r="K210" s="62" t="s">
        <v>66</v>
      </c>
      <c r="L210" s="40" t="s">
        <v>18</v>
      </c>
    </row>
    <row r="211" spans="1:14" s="20" customFormat="1" x14ac:dyDescent="0.25">
      <c r="A211" s="20">
        <v>14234</v>
      </c>
      <c r="B211" s="21" t="s">
        <v>63</v>
      </c>
      <c r="C211" s="47">
        <v>36622</v>
      </c>
      <c r="D211" s="31" t="s">
        <v>51</v>
      </c>
      <c r="E211" s="21" t="s">
        <v>18</v>
      </c>
      <c r="F211" s="51">
        <v>24.5</v>
      </c>
      <c r="G211" s="20">
        <v>286</v>
      </c>
      <c r="H211" s="49">
        <v>0.02</v>
      </c>
      <c r="I211" s="57"/>
      <c r="J211" s="21" t="s">
        <v>63</v>
      </c>
      <c r="K211" s="62" t="s">
        <v>66</v>
      </c>
      <c r="L211" s="40" t="s">
        <v>18</v>
      </c>
    </row>
    <row r="212" spans="1:14" s="20" customFormat="1" x14ac:dyDescent="0.25">
      <c r="A212" s="20">
        <v>14235</v>
      </c>
      <c r="B212" s="21" t="s">
        <v>63</v>
      </c>
      <c r="C212" s="47">
        <v>36622</v>
      </c>
      <c r="D212" s="31" t="s">
        <v>51</v>
      </c>
      <c r="E212" s="21" t="s">
        <v>18</v>
      </c>
      <c r="F212" s="48">
        <v>25.5</v>
      </c>
      <c r="G212" s="20">
        <v>361</v>
      </c>
      <c r="H212" s="49">
        <v>0.02</v>
      </c>
      <c r="I212" s="57"/>
      <c r="J212" s="21" t="s">
        <v>63</v>
      </c>
      <c r="K212" s="62" t="s">
        <v>66</v>
      </c>
      <c r="L212" s="40" t="s">
        <v>18</v>
      </c>
    </row>
    <row r="213" spans="1:14" s="20" customFormat="1" x14ac:dyDescent="0.25">
      <c r="A213" s="20">
        <v>14236</v>
      </c>
      <c r="B213" s="21" t="s">
        <v>63</v>
      </c>
      <c r="C213" s="47">
        <v>36622</v>
      </c>
      <c r="D213" s="31" t="s">
        <v>51</v>
      </c>
      <c r="E213" s="21" t="s">
        <v>18</v>
      </c>
      <c r="F213" s="51">
        <v>25</v>
      </c>
      <c r="G213" s="20">
        <v>317.5</v>
      </c>
      <c r="H213" s="49">
        <v>0.11</v>
      </c>
      <c r="I213" s="57"/>
      <c r="J213" s="21" t="s">
        <v>63</v>
      </c>
      <c r="K213" s="62" t="s">
        <v>66</v>
      </c>
      <c r="L213" s="40" t="s">
        <v>18</v>
      </c>
    </row>
    <row r="214" spans="1:14" s="20" customFormat="1" x14ac:dyDescent="0.25">
      <c r="A214" s="20">
        <v>14237</v>
      </c>
      <c r="B214" s="21" t="s">
        <v>63</v>
      </c>
      <c r="C214" s="47">
        <v>36622</v>
      </c>
      <c r="D214" s="31" t="s">
        <v>51</v>
      </c>
      <c r="E214" s="21" t="s">
        <v>18</v>
      </c>
      <c r="F214" s="51">
        <v>25.5</v>
      </c>
      <c r="G214" s="20">
        <v>303</v>
      </c>
      <c r="H214" s="49">
        <v>0.1</v>
      </c>
      <c r="I214" s="57"/>
      <c r="J214" s="21" t="s">
        <v>63</v>
      </c>
      <c r="K214" s="62" t="s">
        <v>66</v>
      </c>
      <c r="L214" s="40" t="s">
        <v>18</v>
      </c>
    </row>
    <row r="215" spans="1:14" s="20" customFormat="1" x14ac:dyDescent="0.25">
      <c r="A215" s="22" t="s">
        <v>321</v>
      </c>
      <c r="B215" s="21" t="s">
        <v>63</v>
      </c>
      <c r="C215" s="47">
        <v>36622</v>
      </c>
      <c r="D215" s="31" t="s">
        <v>294</v>
      </c>
      <c r="E215" s="21" t="s">
        <v>237</v>
      </c>
      <c r="F215" s="20" t="s">
        <v>322</v>
      </c>
      <c r="G215" s="20" t="s">
        <v>323</v>
      </c>
      <c r="H215" s="49">
        <v>0.09</v>
      </c>
      <c r="I215" s="57"/>
      <c r="J215" s="21" t="s">
        <v>63</v>
      </c>
      <c r="K215" s="62" t="s">
        <v>66</v>
      </c>
      <c r="L215" s="40" t="s">
        <v>237</v>
      </c>
    </row>
    <row r="216" spans="1:14" s="20" customFormat="1" x14ac:dyDescent="0.25">
      <c r="B216" s="21"/>
      <c r="C216" s="47"/>
      <c r="D216" s="21"/>
      <c r="E216" s="21"/>
      <c r="H216" s="38"/>
      <c r="I216" s="55"/>
      <c r="J216" s="21"/>
      <c r="K216" s="55"/>
      <c r="L216" s="40"/>
    </row>
    <row r="217" spans="1:14" s="20" customFormat="1" x14ac:dyDescent="0.25">
      <c r="A217" s="20">
        <f>COUNTA(A76:A215)</f>
        <v>140</v>
      </c>
      <c r="B217" s="21" t="s">
        <v>324</v>
      </c>
      <c r="C217" s="40" t="s">
        <v>349</v>
      </c>
      <c r="D217" s="21"/>
      <c r="E217" s="21"/>
      <c r="H217" s="38"/>
      <c r="I217" s="55"/>
      <c r="J217" s="21" t="s">
        <v>324</v>
      </c>
      <c r="K217" s="55"/>
      <c r="L217" s="40"/>
    </row>
    <row r="218" spans="1:14" s="20" customFormat="1" x14ac:dyDescent="0.25">
      <c r="B218" s="21"/>
      <c r="C218" s="63"/>
      <c r="D218" s="21"/>
      <c r="E218" s="21"/>
      <c r="H218" s="38"/>
      <c r="I218" s="55"/>
      <c r="J218" s="21"/>
      <c r="K218" s="55"/>
      <c r="L218" s="40"/>
    </row>
    <row r="219" spans="1:14" s="46" customFormat="1" x14ac:dyDescent="0.25">
      <c r="A219" s="20"/>
      <c r="B219" s="41"/>
      <c r="C219" s="41">
        <v>1999</v>
      </c>
      <c r="D219" s="31" t="s">
        <v>14</v>
      </c>
      <c r="E219" s="41"/>
      <c r="F219" s="277"/>
      <c r="G219" s="42"/>
      <c r="H219" s="43"/>
      <c r="I219" s="44"/>
      <c r="J219" s="41"/>
      <c r="K219" s="44"/>
      <c r="L219" s="45"/>
      <c r="N219" s="45"/>
    </row>
    <row r="220" spans="1:14" s="20" customFormat="1" x14ac:dyDescent="0.25">
      <c r="A220" s="20">
        <v>14131</v>
      </c>
      <c r="B220" s="21" t="s">
        <v>15</v>
      </c>
      <c r="C220" s="47">
        <v>36186</v>
      </c>
      <c r="D220" s="31" t="s">
        <v>17</v>
      </c>
      <c r="E220" s="21" t="s">
        <v>18</v>
      </c>
      <c r="F220" s="48">
        <v>53</v>
      </c>
      <c r="G220" s="20">
        <v>1880</v>
      </c>
      <c r="H220" s="64" t="s">
        <v>234</v>
      </c>
      <c r="I220" s="54"/>
      <c r="J220" s="21" t="s">
        <v>15</v>
      </c>
      <c r="K220" s="56" t="s">
        <v>19</v>
      </c>
      <c r="L220" s="40" t="s">
        <v>18</v>
      </c>
    </row>
    <row r="221" spans="1:14" s="20" customFormat="1" x14ac:dyDescent="0.25">
      <c r="A221" s="20">
        <v>14132</v>
      </c>
      <c r="B221" s="21" t="s">
        <v>15</v>
      </c>
      <c r="C221" s="47">
        <v>36186</v>
      </c>
      <c r="D221" s="31" t="s">
        <v>17</v>
      </c>
      <c r="E221" s="21" t="s">
        <v>18</v>
      </c>
      <c r="F221" s="48">
        <v>49</v>
      </c>
      <c r="G221" s="20">
        <v>1570</v>
      </c>
      <c r="H221" s="64" t="s">
        <v>251</v>
      </c>
      <c r="I221" s="54"/>
      <c r="J221" s="21" t="s">
        <v>15</v>
      </c>
      <c r="K221" s="56" t="s">
        <v>19</v>
      </c>
      <c r="L221" s="40" t="s">
        <v>18</v>
      </c>
    </row>
    <row r="222" spans="1:14" s="20" customFormat="1" x14ac:dyDescent="0.25">
      <c r="A222" s="20">
        <v>14133</v>
      </c>
      <c r="B222" s="21" t="s">
        <v>15</v>
      </c>
      <c r="C222" s="47">
        <v>36186</v>
      </c>
      <c r="D222" s="31" t="s">
        <v>17</v>
      </c>
      <c r="E222" s="21" t="s">
        <v>18</v>
      </c>
      <c r="F222" s="20">
        <v>51.5</v>
      </c>
      <c r="G222" s="20">
        <v>1708</v>
      </c>
      <c r="H222" s="64" t="s">
        <v>251</v>
      </c>
      <c r="I222" s="54"/>
      <c r="J222" s="21" t="s">
        <v>15</v>
      </c>
      <c r="K222" s="56" t="s">
        <v>19</v>
      </c>
      <c r="L222" s="40" t="s">
        <v>18</v>
      </c>
    </row>
    <row r="223" spans="1:14" s="20" customFormat="1" x14ac:dyDescent="0.25">
      <c r="A223" s="20">
        <v>14134</v>
      </c>
      <c r="B223" s="21" t="s">
        <v>15</v>
      </c>
      <c r="C223" s="47">
        <v>36186</v>
      </c>
      <c r="D223" s="31" t="s">
        <v>17</v>
      </c>
      <c r="E223" s="21" t="s">
        <v>18</v>
      </c>
      <c r="F223" s="20">
        <v>49.5</v>
      </c>
      <c r="G223" s="20">
        <v>1450</v>
      </c>
      <c r="H223" s="64" t="s">
        <v>252</v>
      </c>
      <c r="I223" s="54"/>
      <c r="J223" s="21" t="s">
        <v>15</v>
      </c>
      <c r="K223" s="56" t="s">
        <v>19</v>
      </c>
      <c r="L223" s="40" t="s">
        <v>18</v>
      </c>
    </row>
    <row r="224" spans="1:14" s="20" customFormat="1" x14ac:dyDescent="0.25">
      <c r="A224" s="20">
        <v>14135</v>
      </c>
      <c r="B224" s="21" t="s">
        <v>15</v>
      </c>
      <c r="C224" s="47">
        <v>36186</v>
      </c>
      <c r="D224" s="31" t="s">
        <v>17</v>
      </c>
      <c r="E224" s="21" t="s">
        <v>18</v>
      </c>
      <c r="F224" s="20">
        <v>49.5</v>
      </c>
      <c r="G224" s="20">
        <v>1572</v>
      </c>
      <c r="H224" s="64" t="s">
        <v>253</v>
      </c>
      <c r="I224" s="54"/>
      <c r="J224" s="21" t="s">
        <v>15</v>
      </c>
      <c r="K224" s="56" t="s">
        <v>19</v>
      </c>
      <c r="L224" s="40" t="s">
        <v>18</v>
      </c>
    </row>
    <row r="225" spans="1:12" s="20" customFormat="1" x14ac:dyDescent="0.25">
      <c r="A225" s="20">
        <v>14136</v>
      </c>
      <c r="B225" s="21" t="s">
        <v>15</v>
      </c>
      <c r="C225" s="47">
        <v>36186</v>
      </c>
      <c r="D225" s="31" t="s">
        <v>17</v>
      </c>
      <c r="E225" s="21" t="s">
        <v>18</v>
      </c>
      <c r="F225" s="20">
        <v>49.5</v>
      </c>
      <c r="G225" s="20">
        <v>1355</v>
      </c>
      <c r="H225" s="21" t="s">
        <v>23</v>
      </c>
      <c r="I225" s="22"/>
      <c r="J225" s="21" t="s">
        <v>15</v>
      </c>
      <c r="K225" s="56" t="s">
        <v>19</v>
      </c>
      <c r="L225" s="40" t="s">
        <v>18</v>
      </c>
    </row>
    <row r="226" spans="1:12" s="20" customFormat="1" x14ac:dyDescent="0.25">
      <c r="A226" s="20">
        <v>14137</v>
      </c>
      <c r="B226" s="21" t="s">
        <v>15</v>
      </c>
      <c r="C226" s="47">
        <v>36186</v>
      </c>
      <c r="D226" s="31" t="s">
        <v>17</v>
      </c>
      <c r="E226" s="21" t="s">
        <v>18</v>
      </c>
      <c r="F226" s="20">
        <v>55.5</v>
      </c>
      <c r="G226" s="20">
        <v>1928</v>
      </c>
      <c r="H226" s="64" t="s">
        <v>251</v>
      </c>
      <c r="I226" s="54"/>
      <c r="J226" s="21" t="s">
        <v>15</v>
      </c>
      <c r="K226" s="56" t="s">
        <v>19</v>
      </c>
      <c r="L226" s="40" t="s">
        <v>18</v>
      </c>
    </row>
    <row r="227" spans="1:12" s="20" customFormat="1" x14ac:dyDescent="0.25">
      <c r="A227" s="20">
        <v>14138</v>
      </c>
      <c r="B227" s="21" t="s">
        <v>15</v>
      </c>
      <c r="C227" s="47">
        <v>36186</v>
      </c>
      <c r="D227" s="31" t="s">
        <v>17</v>
      </c>
      <c r="E227" s="21" t="s">
        <v>18</v>
      </c>
      <c r="F227" s="20">
        <v>55.5</v>
      </c>
      <c r="G227" s="20">
        <v>1626</v>
      </c>
      <c r="H227" s="64" t="s">
        <v>254</v>
      </c>
      <c r="I227" s="54"/>
      <c r="J227" s="21" t="s">
        <v>15</v>
      </c>
      <c r="K227" s="56" t="s">
        <v>19</v>
      </c>
      <c r="L227" s="40" t="s">
        <v>18</v>
      </c>
    </row>
    <row r="228" spans="1:12" s="20" customFormat="1" x14ac:dyDescent="0.25">
      <c r="A228" s="20">
        <v>14139</v>
      </c>
      <c r="B228" s="21" t="s">
        <v>15</v>
      </c>
      <c r="C228" s="47">
        <v>36186</v>
      </c>
      <c r="D228" s="31" t="s">
        <v>17</v>
      </c>
      <c r="E228" s="21" t="s">
        <v>18</v>
      </c>
      <c r="F228" s="20">
        <v>47.5</v>
      </c>
      <c r="G228" s="20">
        <v>1428</v>
      </c>
      <c r="H228" s="64" t="s">
        <v>255</v>
      </c>
      <c r="I228" s="54"/>
      <c r="J228" s="21" t="s">
        <v>15</v>
      </c>
      <c r="K228" s="56" t="s">
        <v>19</v>
      </c>
      <c r="L228" s="40" t="s">
        <v>18</v>
      </c>
    </row>
    <row r="229" spans="1:12" s="20" customFormat="1" x14ac:dyDescent="0.25">
      <c r="A229" s="20">
        <v>14140</v>
      </c>
      <c r="B229" s="21" t="s">
        <v>15</v>
      </c>
      <c r="C229" s="47">
        <v>36186</v>
      </c>
      <c r="D229" s="31" t="s">
        <v>17</v>
      </c>
      <c r="E229" s="21" t="s">
        <v>18</v>
      </c>
      <c r="F229" s="20">
        <v>61.5</v>
      </c>
      <c r="G229" s="20">
        <v>2238</v>
      </c>
      <c r="H229" s="64" t="s">
        <v>254</v>
      </c>
      <c r="I229" s="54"/>
      <c r="J229" s="21" t="s">
        <v>15</v>
      </c>
      <c r="K229" s="56" t="s">
        <v>19</v>
      </c>
      <c r="L229" s="40" t="s">
        <v>18</v>
      </c>
    </row>
    <row r="230" spans="1:12" s="20" customFormat="1" x14ac:dyDescent="0.25">
      <c r="A230" s="20">
        <v>14141</v>
      </c>
      <c r="B230" s="21" t="s">
        <v>15</v>
      </c>
      <c r="C230" s="47">
        <v>36186</v>
      </c>
      <c r="D230" s="31" t="s">
        <v>17</v>
      </c>
      <c r="E230" s="21" t="s">
        <v>18</v>
      </c>
      <c r="F230" s="20">
        <v>50.5</v>
      </c>
      <c r="G230" s="20">
        <v>1645</v>
      </c>
      <c r="H230" s="64" t="s">
        <v>256</v>
      </c>
      <c r="I230" s="54"/>
      <c r="J230" s="21" t="s">
        <v>15</v>
      </c>
      <c r="K230" s="56" t="s">
        <v>19</v>
      </c>
      <c r="L230" s="40" t="s">
        <v>18</v>
      </c>
    </row>
    <row r="231" spans="1:12" s="20" customFormat="1" x14ac:dyDescent="0.25">
      <c r="A231" s="20">
        <v>14142</v>
      </c>
      <c r="B231" s="21" t="s">
        <v>15</v>
      </c>
      <c r="C231" s="47">
        <v>36186</v>
      </c>
      <c r="D231" s="31" t="s">
        <v>17</v>
      </c>
      <c r="E231" s="21" t="s">
        <v>18</v>
      </c>
      <c r="F231" s="20">
        <v>58.5</v>
      </c>
      <c r="G231" s="20">
        <v>2553</v>
      </c>
      <c r="H231" s="64" t="s">
        <v>257</v>
      </c>
      <c r="I231" s="54"/>
      <c r="J231" s="21" t="s">
        <v>15</v>
      </c>
      <c r="K231" s="56" t="s">
        <v>19</v>
      </c>
      <c r="L231" s="40" t="s">
        <v>18</v>
      </c>
    </row>
    <row r="232" spans="1:12" s="20" customFormat="1" x14ac:dyDescent="0.25">
      <c r="A232" s="20">
        <v>14143</v>
      </c>
      <c r="B232" s="21" t="s">
        <v>15</v>
      </c>
      <c r="C232" s="47">
        <v>36186</v>
      </c>
      <c r="D232" s="31" t="s">
        <v>17</v>
      </c>
      <c r="E232" s="21" t="s">
        <v>18</v>
      </c>
      <c r="F232" s="20">
        <v>53.5</v>
      </c>
      <c r="G232" s="20">
        <v>1973</v>
      </c>
      <c r="H232" s="64" t="s">
        <v>258</v>
      </c>
      <c r="I232" s="54"/>
      <c r="J232" s="21" t="s">
        <v>15</v>
      </c>
      <c r="K232" s="56" t="s">
        <v>19</v>
      </c>
      <c r="L232" s="40" t="s">
        <v>18</v>
      </c>
    </row>
    <row r="233" spans="1:12" s="20" customFormat="1" x14ac:dyDescent="0.25">
      <c r="A233" s="20">
        <v>14144</v>
      </c>
      <c r="B233" s="21" t="s">
        <v>15</v>
      </c>
      <c r="C233" s="47">
        <v>36186</v>
      </c>
      <c r="D233" s="31" t="s">
        <v>17</v>
      </c>
      <c r="E233" s="21" t="s">
        <v>18</v>
      </c>
      <c r="F233" s="54" t="s">
        <v>259</v>
      </c>
      <c r="G233" s="20">
        <v>1380</v>
      </c>
      <c r="H233" s="21" t="s">
        <v>23</v>
      </c>
      <c r="I233" s="22"/>
      <c r="J233" s="21" t="s">
        <v>15</v>
      </c>
      <c r="K233" s="56" t="s">
        <v>19</v>
      </c>
      <c r="L233" s="40" t="s">
        <v>18</v>
      </c>
    </row>
    <row r="234" spans="1:12" s="20" customFormat="1" x14ac:dyDescent="0.25">
      <c r="A234" s="20">
        <v>14145</v>
      </c>
      <c r="B234" s="21" t="s">
        <v>15</v>
      </c>
      <c r="C234" s="47">
        <v>36186</v>
      </c>
      <c r="D234" s="31" t="s">
        <v>17</v>
      </c>
      <c r="E234" s="21" t="s">
        <v>18</v>
      </c>
      <c r="F234" s="20">
        <v>53.5</v>
      </c>
      <c r="G234" s="20">
        <v>1503</v>
      </c>
      <c r="H234" s="21" t="s">
        <v>23</v>
      </c>
      <c r="I234" s="22"/>
      <c r="J234" s="21" t="s">
        <v>15</v>
      </c>
      <c r="K234" s="56" t="s">
        <v>19</v>
      </c>
      <c r="L234" s="40" t="s">
        <v>18</v>
      </c>
    </row>
    <row r="235" spans="1:12" s="20" customFormat="1" x14ac:dyDescent="0.25">
      <c r="A235" s="20">
        <v>14146</v>
      </c>
      <c r="B235" s="21" t="s">
        <v>15</v>
      </c>
      <c r="C235" s="47">
        <v>36186</v>
      </c>
      <c r="D235" s="31" t="s">
        <v>17</v>
      </c>
      <c r="E235" s="21" t="s">
        <v>18</v>
      </c>
      <c r="F235" s="54" t="s">
        <v>260</v>
      </c>
      <c r="G235" s="20">
        <v>1393</v>
      </c>
      <c r="H235" s="64" t="s">
        <v>254</v>
      </c>
      <c r="I235" s="54"/>
      <c r="J235" s="21" t="s">
        <v>15</v>
      </c>
      <c r="K235" s="56" t="s">
        <v>19</v>
      </c>
      <c r="L235" s="40" t="s">
        <v>18</v>
      </c>
    </row>
    <row r="236" spans="1:12" s="20" customFormat="1" x14ac:dyDescent="0.25">
      <c r="A236" s="20">
        <v>14147</v>
      </c>
      <c r="B236" s="21" t="s">
        <v>15</v>
      </c>
      <c r="C236" s="47">
        <v>36186</v>
      </c>
      <c r="D236" s="31" t="s">
        <v>17</v>
      </c>
      <c r="E236" s="21" t="s">
        <v>18</v>
      </c>
      <c r="F236" s="54" t="s">
        <v>261</v>
      </c>
      <c r="G236" s="20">
        <v>1982</v>
      </c>
      <c r="H236" s="64" t="s">
        <v>262</v>
      </c>
      <c r="I236" s="54"/>
      <c r="J236" s="21" t="s">
        <v>15</v>
      </c>
      <c r="K236" s="56" t="s">
        <v>19</v>
      </c>
      <c r="L236" s="40" t="s">
        <v>18</v>
      </c>
    </row>
    <row r="237" spans="1:12" s="20" customFormat="1" x14ac:dyDescent="0.25">
      <c r="A237" s="20">
        <v>14148</v>
      </c>
      <c r="B237" s="21" t="s">
        <v>15</v>
      </c>
      <c r="C237" s="47">
        <v>36186</v>
      </c>
      <c r="D237" s="31" t="s">
        <v>17</v>
      </c>
      <c r="E237" s="21" t="s">
        <v>18</v>
      </c>
      <c r="F237" s="54" t="s">
        <v>261</v>
      </c>
      <c r="G237" s="20">
        <v>2244</v>
      </c>
      <c r="H237" s="64" t="s">
        <v>257</v>
      </c>
      <c r="I237" s="54"/>
      <c r="J237" s="21" t="s">
        <v>15</v>
      </c>
      <c r="K237" s="56" t="s">
        <v>19</v>
      </c>
      <c r="L237" s="40" t="s">
        <v>18</v>
      </c>
    </row>
    <row r="238" spans="1:12" s="20" customFormat="1" x14ac:dyDescent="0.25">
      <c r="A238" s="20">
        <v>14149</v>
      </c>
      <c r="B238" s="21" t="s">
        <v>15</v>
      </c>
      <c r="C238" s="47">
        <v>36187</v>
      </c>
      <c r="D238" s="31" t="s">
        <v>17</v>
      </c>
      <c r="E238" s="21" t="s">
        <v>18</v>
      </c>
      <c r="F238" s="54" t="s">
        <v>263</v>
      </c>
      <c r="G238" s="20">
        <v>2018</v>
      </c>
      <c r="H238" s="64" t="s">
        <v>264</v>
      </c>
      <c r="I238" s="54"/>
      <c r="J238" s="21" t="s">
        <v>15</v>
      </c>
      <c r="K238" s="56" t="s">
        <v>19</v>
      </c>
      <c r="L238" s="40" t="s">
        <v>18</v>
      </c>
    </row>
    <row r="239" spans="1:12" s="20" customFormat="1" x14ac:dyDescent="0.25">
      <c r="A239" s="20">
        <v>14150</v>
      </c>
      <c r="B239" s="21" t="s">
        <v>15</v>
      </c>
      <c r="C239" s="47">
        <v>36187</v>
      </c>
      <c r="D239" s="31" t="s">
        <v>17</v>
      </c>
      <c r="E239" s="21" t="s">
        <v>18</v>
      </c>
      <c r="F239" s="54" t="s">
        <v>265</v>
      </c>
      <c r="G239" s="20">
        <v>2373</v>
      </c>
      <c r="H239" s="64" t="s">
        <v>266</v>
      </c>
      <c r="I239" s="54"/>
      <c r="J239" s="21" t="s">
        <v>15</v>
      </c>
      <c r="K239" s="56" t="s">
        <v>19</v>
      </c>
      <c r="L239" s="40" t="s">
        <v>18</v>
      </c>
    </row>
    <row r="240" spans="1:12" s="20" customFormat="1" x14ac:dyDescent="0.25">
      <c r="A240" s="20">
        <v>14151</v>
      </c>
      <c r="B240" s="21" t="s">
        <v>44</v>
      </c>
      <c r="C240" s="47">
        <v>36193</v>
      </c>
      <c r="D240" s="31" t="s">
        <v>17</v>
      </c>
      <c r="E240" s="21" t="s">
        <v>18</v>
      </c>
      <c r="F240" s="20">
        <v>45.5</v>
      </c>
      <c r="G240" s="20">
        <v>1112</v>
      </c>
      <c r="H240" s="64" t="s">
        <v>262</v>
      </c>
      <c r="I240" s="54"/>
      <c r="J240" s="21" t="s">
        <v>44</v>
      </c>
      <c r="K240" s="56" t="s">
        <v>46</v>
      </c>
      <c r="L240" s="40" t="s">
        <v>18</v>
      </c>
    </row>
    <row r="241" spans="1:12" s="20" customFormat="1" x14ac:dyDescent="0.25">
      <c r="A241" s="20">
        <v>14152</v>
      </c>
      <c r="B241" s="21" t="s">
        <v>44</v>
      </c>
      <c r="C241" s="47">
        <v>36193</v>
      </c>
      <c r="D241" s="31" t="s">
        <v>17</v>
      </c>
      <c r="E241" s="21" t="s">
        <v>18</v>
      </c>
      <c r="F241" s="20">
        <v>43.5</v>
      </c>
      <c r="G241" s="20">
        <v>1028</v>
      </c>
      <c r="H241" s="64" t="s">
        <v>257</v>
      </c>
      <c r="I241" s="54"/>
      <c r="J241" s="21" t="s">
        <v>44</v>
      </c>
      <c r="K241" s="56" t="s">
        <v>46</v>
      </c>
      <c r="L241" s="40" t="s">
        <v>18</v>
      </c>
    </row>
    <row r="242" spans="1:12" s="20" customFormat="1" x14ac:dyDescent="0.25">
      <c r="A242" s="20">
        <v>14153</v>
      </c>
      <c r="B242" s="21" t="s">
        <v>44</v>
      </c>
      <c r="C242" s="47">
        <v>36193</v>
      </c>
      <c r="D242" s="31" t="s">
        <v>17</v>
      </c>
      <c r="E242" s="21" t="s">
        <v>18</v>
      </c>
      <c r="F242" s="65">
        <v>43.5</v>
      </c>
      <c r="G242" s="20">
        <v>1049</v>
      </c>
      <c r="H242" s="64" t="s">
        <v>234</v>
      </c>
      <c r="I242" s="54"/>
      <c r="J242" s="21" t="s">
        <v>44</v>
      </c>
      <c r="K242" s="56" t="s">
        <v>46</v>
      </c>
      <c r="L242" s="40" t="s">
        <v>18</v>
      </c>
    </row>
    <row r="243" spans="1:12" s="20" customFormat="1" x14ac:dyDescent="0.25">
      <c r="A243" s="20">
        <v>14154</v>
      </c>
      <c r="B243" s="21" t="s">
        <v>44</v>
      </c>
      <c r="C243" s="47">
        <v>36193</v>
      </c>
      <c r="D243" s="31" t="s">
        <v>17</v>
      </c>
      <c r="E243" s="21" t="s">
        <v>18</v>
      </c>
      <c r="F243" s="54" t="s">
        <v>267</v>
      </c>
      <c r="G243" s="20">
        <v>1298</v>
      </c>
      <c r="H243" s="64" t="s">
        <v>262</v>
      </c>
      <c r="I243" s="54"/>
      <c r="J243" s="21" t="s">
        <v>44</v>
      </c>
      <c r="K243" s="56" t="s">
        <v>46</v>
      </c>
      <c r="L243" s="40" t="s">
        <v>18</v>
      </c>
    </row>
    <row r="244" spans="1:12" s="20" customFormat="1" x14ac:dyDescent="0.25">
      <c r="A244" s="20">
        <v>14155</v>
      </c>
      <c r="B244" s="21" t="s">
        <v>44</v>
      </c>
      <c r="C244" s="47">
        <v>36193</v>
      </c>
      <c r="D244" s="31" t="s">
        <v>17</v>
      </c>
      <c r="E244" s="21" t="s">
        <v>18</v>
      </c>
      <c r="F244" s="54" t="s">
        <v>268</v>
      </c>
      <c r="G244" s="20">
        <v>1190</v>
      </c>
      <c r="H244" s="64" t="s">
        <v>256</v>
      </c>
      <c r="I244" s="54"/>
      <c r="J244" s="21" t="s">
        <v>44</v>
      </c>
      <c r="K244" s="56" t="s">
        <v>46</v>
      </c>
      <c r="L244" s="40" t="s">
        <v>18</v>
      </c>
    </row>
    <row r="245" spans="1:12" s="20" customFormat="1" x14ac:dyDescent="0.25">
      <c r="A245" s="20">
        <v>14156</v>
      </c>
      <c r="B245" s="21" t="s">
        <v>44</v>
      </c>
      <c r="C245" s="47">
        <v>36193</v>
      </c>
      <c r="D245" s="31" t="s">
        <v>17</v>
      </c>
      <c r="E245" s="21" t="s">
        <v>18</v>
      </c>
      <c r="F245" s="20">
        <v>46.5</v>
      </c>
      <c r="G245" s="20">
        <v>1335</v>
      </c>
      <c r="H245" s="64" t="s">
        <v>253</v>
      </c>
      <c r="I245" s="54"/>
      <c r="J245" s="21" t="s">
        <v>44</v>
      </c>
      <c r="K245" s="56" t="s">
        <v>46</v>
      </c>
      <c r="L245" s="40" t="s">
        <v>18</v>
      </c>
    </row>
    <row r="246" spans="1:12" s="20" customFormat="1" x14ac:dyDescent="0.25">
      <c r="A246" s="20">
        <v>14157</v>
      </c>
      <c r="B246" s="21" t="s">
        <v>44</v>
      </c>
      <c r="C246" s="47">
        <v>36193</v>
      </c>
      <c r="D246" s="31" t="s">
        <v>17</v>
      </c>
      <c r="E246" s="21" t="s">
        <v>18</v>
      </c>
      <c r="F246" s="54" t="s">
        <v>268</v>
      </c>
      <c r="G246" s="20">
        <v>1404</v>
      </c>
      <c r="H246" s="64" t="s">
        <v>253</v>
      </c>
      <c r="I246" s="54"/>
      <c r="J246" s="21" t="s">
        <v>44</v>
      </c>
      <c r="K246" s="56" t="s">
        <v>46</v>
      </c>
      <c r="L246" s="40" t="s">
        <v>18</v>
      </c>
    </row>
    <row r="247" spans="1:12" s="20" customFormat="1" x14ac:dyDescent="0.25">
      <c r="A247" s="20">
        <v>14158</v>
      </c>
      <c r="B247" s="21" t="s">
        <v>44</v>
      </c>
      <c r="C247" s="47">
        <v>36193</v>
      </c>
      <c r="D247" s="31" t="s">
        <v>17</v>
      </c>
      <c r="E247" s="21" t="s">
        <v>18</v>
      </c>
      <c r="F247" s="54" t="s">
        <v>268</v>
      </c>
      <c r="G247" s="20">
        <v>1296</v>
      </c>
      <c r="H247" s="64" t="s">
        <v>257</v>
      </c>
      <c r="I247" s="54"/>
      <c r="J247" s="21" t="s">
        <v>44</v>
      </c>
      <c r="K247" s="56" t="s">
        <v>46</v>
      </c>
      <c r="L247" s="40" t="s">
        <v>18</v>
      </c>
    </row>
    <row r="248" spans="1:12" s="20" customFormat="1" x14ac:dyDescent="0.25">
      <c r="A248" s="20">
        <v>14159</v>
      </c>
      <c r="B248" s="21" t="s">
        <v>44</v>
      </c>
      <c r="C248" s="47">
        <v>36193</v>
      </c>
      <c r="D248" s="31" t="s">
        <v>17</v>
      </c>
      <c r="E248" s="21" t="s">
        <v>18</v>
      </c>
      <c r="F248" s="54" t="s">
        <v>269</v>
      </c>
      <c r="G248" s="20">
        <v>835</v>
      </c>
      <c r="H248" s="64" t="s">
        <v>257</v>
      </c>
      <c r="I248" s="54"/>
      <c r="J248" s="21" t="s">
        <v>44</v>
      </c>
      <c r="K248" s="56" t="s">
        <v>46</v>
      </c>
      <c r="L248" s="40" t="s">
        <v>18</v>
      </c>
    </row>
    <row r="249" spans="1:12" s="20" customFormat="1" x14ac:dyDescent="0.25">
      <c r="A249" s="20">
        <v>14160</v>
      </c>
      <c r="B249" s="21" t="s">
        <v>44</v>
      </c>
      <c r="C249" s="47">
        <v>36193</v>
      </c>
      <c r="D249" s="31" t="s">
        <v>17</v>
      </c>
      <c r="E249" s="21" t="s">
        <v>18</v>
      </c>
      <c r="F249" s="54" t="s">
        <v>270</v>
      </c>
      <c r="G249" s="20">
        <v>1242</v>
      </c>
      <c r="H249" s="64" t="s">
        <v>262</v>
      </c>
      <c r="I249" s="54"/>
      <c r="J249" s="21" t="s">
        <v>44</v>
      </c>
      <c r="K249" s="56" t="s">
        <v>46</v>
      </c>
      <c r="L249" s="40" t="s">
        <v>18</v>
      </c>
    </row>
    <row r="250" spans="1:12" s="20" customFormat="1" x14ac:dyDescent="0.25">
      <c r="A250" s="20">
        <v>14161</v>
      </c>
      <c r="B250" s="21" t="s">
        <v>44</v>
      </c>
      <c r="C250" s="47">
        <v>36193</v>
      </c>
      <c r="D250" s="31" t="s">
        <v>17</v>
      </c>
      <c r="E250" s="21" t="s">
        <v>18</v>
      </c>
      <c r="F250" s="54" t="s">
        <v>271</v>
      </c>
      <c r="G250" s="20">
        <v>1260</v>
      </c>
      <c r="H250" s="64" t="s">
        <v>256</v>
      </c>
      <c r="I250" s="54"/>
      <c r="J250" s="21" t="s">
        <v>44</v>
      </c>
      <c r="K250" s="56" t="s">
        <v>46</v>
      </c>
      <c r="L250" s="40" t="s">
        <v>18</v>
      </c>
    </row>
    <row r="251" spans="1:12" s="20" customFormat="1" x14ac:dyDescent="0.25">
      <c r="A251" s="20">
        <v>14162</v>
      </c>
      <c r="B251" s="21" t="s">
        <v>44</v>
      </c>
      <c r="C251" s="47">
        <v>36193</v>
      </c>
      <c r="D251" s="31" t="s">
        <v>17</v>
      </c>
      <c r="E251" s="21" t="s">
        <v>18</v>
      </c>
      <c r="F251" s="54" t="s">
        <v>272</v>
      </c>
      <c r="G251" s="20">
        <v>913</v>
      </c>
      <c r="H251" s="21" t="s">
        <v>23</v>
      </c>
      <c r="I251" s="22"/>
      <c r="J251" s="21" t="s">
        <v>44</v>
      </c>
      <c r="K251" s="56" t="s">
        <v>46</v>
      </c>
      <c r="L251" s="40" t="s">
        <v>18</v>
      </c>
    </row>
    <row r="252" spans="1:12" s="20" customFormat="1" x14ac:dyDescent="0.25">
      <c r="A252" s="20">
        <v>14163</v>
      </c>
      <c r="B252" s="21" t="s">
        <v>44</v>
      </c>
      <c r="C252" s="47">
        <v>36193</v>
      </c>
      <c r="D252" s="31" t="s">
        <v>17</v>
      </c>
      <c r="E252" s="21" t="s">
        <v>18</v>
      </c>
      <c r="F252" s="54" t="s">
        <v>273</v>
      </c>
      <c r="G252" s="20">
        <v>1192</v>
      </c>
      <c r="H252" s="21" t="s">
        <v>23</v>
      </c>
      <c r="I252" s="22"/>
      <c r="J252" s="21" t="s">
        <v>44</v>
      </c>
      <c r="K252" s="56" t="s">
        <v>46</v>
      </c>
      <c r="L252" s="40" t="s">
        <v>18</v>
      </c>
    </row>
    <row r="253" spans="1:12" s="20" customFormat="1" x14ac:dyDescent="0.25">
      <c r="A253" s="20">
        <v>14164</v>
      </c>
      <c r="B253" s="21" t="s">
        <v>44</v>
      </c>
      <c r="C253" s="47">
        <v>36193</v>
      </c>
      <c r="D253" s="31" t="s">
        <v>17</v>
      </c>
      <c r="E253" s="21" t="s">
        <v>18</v>
      </c>
      <c r="F253" s="20">
        <v>40.5</v>
      </c>
      <c r="G253" s="20">
        <v>840</v>
      </c>
      <c r="H253" s="64" t="s">
        <v>253</v>
      </c>
      <c r="I253" s="54"/>
      <c r="J253" s="21" t="s">
        <v>44</v>
      </c>
      <c r="K253" s="56" t="s">
        <v>46</v>
      </c>
      <c r="L253" s="40" t="s">
        <v>18</v>
      </c>
    </row>
    <row r="254" spans="1:12" s="20" customFormat="1" x14ac:dyDescent="0.25">
      <c r="A254" s="20">
        <v>14165</v>
      </c>
      <c r="B254" s="21" t="s">
        <v>44</v>
      </c>
      <c r="C254" s="47">
        <v>36193</v>
      </c>
      <c r="D254" s="31" t="s">
        <v>17</v>
      </c>
      <c r="E254" s="21" t="s">
        <v>18</v>
      </c>
      <c r="F254" s="54" t="s">
        <v>270</v>
      </c>
      <c r="G254" s="20">
        <v>1045</v>
      </c>
      <c r="H254" s="64" t="s">
        <v>256</v>
      </c>
      <c r="I254" s="54"/>
      <c r="J254" s="21" t="s">
        <v>44</v>
      </c>
      <c r="K254" s="56" t="s">
        <v>46</v>
      </c>
      <c r="L254" s="40" t="s">
        <v>18</v>
      </c>
    </row>
    <row r="255" spans="1:12" s="20" customFormat="1" x14ac:dyDescent="0.25">
      <c r="A255" s="20">
        <v>14166</v>
      </c>
      <c r="B255" s="21" t="s">
        <v>44</v>
      </c>
      <c r="C255" s="47">
        <v>36193</v>
      </c>
      <c r="D255" s="31" t="s">
        <v>17</v>
      </c>
      <c r="E255" s="21" t="s">
        <v>18</v>
      </c>
      <c r="F255" s="54" t="s">
        <v>273</v>
      </c>
      <c r="G255" s="20">
        <v>1723</v>
      </c>
      <c r="H255" s="64" t="s">
        <v>254</v>
      </c>
      <c r="I255" s="54"/>
      <c r="J255" s="21" t="s">
        <v>44</v>
      </c>
      <c r="K255" s="56" t="s">
        <v>46</v>
      </c>
      <c r="L255" s="40" t="s">
        <v>18</v>
      </c>
    </row>
    <row r="256" spans="1:12" s="20" customFormat="1" x14ac:dyDescent="0.25">
      <c r="A256" s="20">
        <v>14167</v>
      </c>
      <c r="B256" s="21" t="s">
        <v>44</v>
      </c>
      <c r="C256" s="47">
        <v>36193</v>
      </c>
      <c r="D256" s="31" t="s">
        <v>17</v>
      </c>
      <c r="E256" s="21" t="s">
        <v>18</v>
      </c>
      <c r="F256" s="20">
        <v>46.5</v>
      </c>
      <c r="G256" s="20">
        <v>1275</v>
      </c>
      <c r="H256" s="64" t="s">
        <v>253</v>
      </c>
      <c r="I256" s="54"/>
      <c r="J256" s="21" t="s">
        <v>44</v>
      </c>
      <c r="K256" s="56" t="s">
        <v>46</v>
      </c>
      <c r="L256" s="40" t="s">
        <v>18</v>
      </c>
    </row>
    <row r="257" spans="1:12" s="20" customFormat="1" x14ac:dyDescent="0.25">
      <c r="A257" s="20">
        <v>14168</v>
      </c>
      <c r="B257" s="21" t="s">
        <v>44</v>
      </c>
      <c r="C257" s="47">
        <v>36193</v>
      </c>
      <c r="D257" s="31" t="s">
        <v>17</v>
      </c>
      <c r="E257" s="21" t="s">
        <v>18</v>
      </c>
      <c r="F257" s="54" t="s">
        <v>260</v>
      </c>
      <c r="G257" s="20">
        <v>1252</v>
      </c>
      <c r="H257" s="64" t="s">
        <v>262</v>
      </c>
      <c r="I257" s="54"/>
      <c r="J257" s="21" t="s">
        <v>44</v>
      </c>
      <c r="K257" s="56" t="s">
        <v>46</v>
      </c>
      <c r="L257" s="40" t="s">
        <v>18</v>
      </c>
    </row>
    <row r="258" spans="1:12" s="20" customFormat="1" x14ac:dyDescent="0.25">
      <c r="A258" s="20">
        <v>14169</v>
      </c>
      <c r="B258" s="21" t="s">
        <v>44</v>
      </c>
      <c r="C258" s="47">
        <v>36193</v>
      </c>
      <c r="D258" s="31" t="s">
        <v>17</v>
      </c>
      <c r="E258" s="21" t="s">
        <v>18</v>
      </c>
      <c r="F258" s="20">
        <v>51.5</v>
      </c>
      <c r="G258" s="20">
        <v>1466</v>
      </c>
      <c r="H258" s="64" t="s">
        <v>254</v>
      </c>
      <c r="I258" s="54"/>
      <c r="J258" s="21" t="s">
        <v>44</v>
      </c>
      <c r="K258" s="56" t="s">
        <v>46</v>
      </c>
      <c r="L258" s="40" t="s">
        <v>18</v>
      </c>
    </row>
    <row r="259" spans="1:12" s="20" customFormat="1" x14ac:dyDescent="0.25">
      <c r="A259" s="20">
        <v>14170</v>
      </c>
      <c r="B259" s="21" t="s">
        <v>44</v>
      </c>
      <c r="C259" s="47">
        <v>36193</v>
      </c>
      <c r="D259" s="31" t="s">
        <v>17</v>
      </c>
      <c r="E259" s="21" t="s">
        <v>18</v>
      </c>
      <c r="F259" s="20">
        <v>48.5</v>
      </c>
      <c r="G259" s="20">
        <v>1556</v>
      </c>
      <c r="H259" s="64" t="s">
        <v>253</v>
      </c>
      <c r="I259" s="54"/>
      <c r="J259" s="21" t="s">
        <v>44</v>
      </c>
      <c r="K259" s="56" t="s">
        <v>46</v>
      </c>
      <c r="L259" s="40" t="s">
        <v>18</v>
      </c>
    </row>
    <row r="260" spans="1:12" s="20" customFormat="1" x14ac:dyDescent="0.25">
      <c r="A260" s="20">
        <v>14171</v>
      </c>
      <c r="B260" s="21" t="s">
        <v>44</v>
      </c>
      <c r="C260" s="47">
        <v>36193</v>
      </c>
      <c r="D260" s="31" t="s">
        <v>51</v>
      </c>
      <c r="E260" s="21" t="s">
        <v>18</v>
      </c>
      <c r="F260" s="20">
        <v>15.5</v>
      </c>
      <c r="G260" s="20">
        <v>56</v>
      </c>
      <c r="H260" s="64" t="s">
        <v>255</v>
      </c>
      <c r="I260" s="54"/>
      <c r="J260" s="21" t="s">
        <v>44</v>
      </c>
      <c r="K260" s="56" t="s">
        <v>46</v>
      </c>
      <c r="L260" s="40" t="s">
        <v>18</v>
      </c>
    </row>
    <row r="261" spans="1:12" s="20" customFormat="1" x14ac:dyDescent="0.25">
      <c r="A261" s="20">
        <v>14172</v>
      </c>
      <c r="B261" s="21" t="s">
        <v>44</v>
      </c>
      <c r="C261" s="47">
        <v>36193</v>
      </c>
      <c r="D261" s="31" t="s">
        <v>51</v>
      </c>
      <c r="E261" s="21" t="s">
        <v>18</v>
      </c>
      <c r="F261" s="20">
        <v>11.5</v>
      </c>
      <c r="G261" s="20">
        <v>21</v>
      </c>
      <c r="H261" s="64" t="s">
        <v>258</v>
      </c>
      <c r="I261" s="54"/>
      <c r="J261" s="21" t="s">
        <v>44</v>
      </c>
      <c r="K261" s="56" t="s">
        <v>46</v>
      </c>
      <c r="L261" s="40" t="s">
        <v>18</v>
      </c>
    </row>
    <row r="262" spans="1:12" s="20" customFormat="1" x14ac:dyDescent="0.25">
      <c r="A262" s="20">
        <v>14173</v>
      </c>
      <c r="B262" s="21" t="s">
        <v>44</v>
      </c>
      <c r="C262" s="47">
        <v>36193</v>
      </c>
      <c r="D262" s="31" t="s">
        <v>51</v>
      </c>
      <c r="E262" s="21" t="s">
        <v>18</v>
      </c>
      <c r="F262" s="20">
        <v>16.5</v>
      </c>
      <c r="G262" s="20">
        <v>72</v>
      </c>
      <c r="H262" s="64" t="s">
        <v>258</v>
      </c>
      <c r="I262" s="54"/>
      <c r="J262" s="21" t="s">
        <v>44</v>
      </c>
      <c r="K262" s="56" t="s">
        <v>46</v>
      </c>
      <c r="L262" s="40" t="s">
        <v>18</v>
      </c>
    </row>
    <row r="263" spans="1:12" s="20" customFormat="1" x14ac:dyDescent="0.25">
      <c r="A263" s="20">
        <v>14174</v>
      </c>
      <c r="B263" s="21" t="s">
        <v>44</v>
      </c>
      <c r="C263" s="47">
        <v>36193</v>
      </c>
      <c r="D263" s="31" t="s">
        <v>51</v>
      </c>
      <c r="E263" s="21" t="s">
        <v>18</v>
      </c>
      <c r="F263" s="54" t="s">
        <v>274</v>
      </c>
      <c r="G263" s="20">
        <v>44.5</v>
      </c>
      <c r="H263" s="64" t="s">
        <v>234</v>
      </c>
      <c r="I263" s="54"/>
      <c r="J263" s="21" t="s">
        <v>44</v>
      </c>
      <c r="K263" s="56" t="s">
        <v>46</v>
      </c>
      <c r="L263" s="40" t="s">
        <v>18</v>
      </c>
    </row>
    <row r="264" spans="1:12" s="20" customFormat="1" x14ac:dyDescent="0.25">
      <c r="A264" s="20">
        <v>14175</v>
      </c>
      <c r="B264" s="21" t="s">
        <v>44</v>
      </c>
      <c r="C264" s="47">
        <v>36193</v>
      </c>
      <c r="D264" s="31" t="s">
        <v>51</v>
      </c>
      <c r="E264" s="21" t="s">
        <v>18</v>
      </c>
      <c r="F264" s="54" t="s">
        <v>275</v>
      </c>
      <c r="G264" s="20">
        <v>119</v>
      </c>
      <c r="H264" s="64" t="s">
        <v>264</v>
      </c>
      <c r="I264" s="54"/>
      <c r="J264" s="21" t="s">
        <v>44</v>
      </c>
      <c r="K264" s="56" t="s">
        <v>46</v>
      </c>
      <c r="L264" s="40" t="s">
        <v>18</v>
      </c>
    </row>
    <row r="265" spans="1:12" s="20" customFormat="1" x14ac:dyDescent="0.25">
      <c r="A265" s="20">
        <v>14176</v>
      </c>
      <c r="B265" s="21" t="s">
        <v>44</v>
      </c>
      <c r="C265" s="47">
        <v>36193</v>
      </c>
      <c r="D265" s="31" t="s">
        <v>51</v>
      </c>
      <c r="E265" s="21" t="s">
        <v>18</v>
      </c>
      <c r="F265" s="20">
        <v>12.5</v>
      </c>
      <c r="G265" s="20">
        <v>28</v>
      </c>
      <c r="H265" s="64" t="s">
        <v>264</v>
      </c>
      <c r="I265" s="54"/>
      <c r="J265" s="21" t="s">
        <v>44</v>
      </c>
      <c r="K265" s="56" t="s">
        <v>46</v>
      </c>
      <c r="L265" s="40" t="s">
        <v>18</v>
      </c>
    </row>
    <row r="266" spans="1:12" s="20" customFormat="1" x14ac:dyDescent="0.25">
      <c r="A266" s="20">
        <v>14177</v>
      </c>
      <c r="B266" s="21" t="s">
        <v>44</v>
      </c>
      <c r="C266" s="47">
        <v>36264</v>
      </c>
      <c r="D266" s="31" t="s">
        <v>51</v>
      </c>
      <c r="E266" s="21" t="s">
        <v>18</v>
      </c>
      <c r="F266" s="20">
        <v>14.5</v>
      </c>
      <c r="G266" s="20">
        <v>54</v>
      </c>
      <c r="H266" s="64" t="s">
        <v>255</v>
      </c>
      <c r="I266" s="54"/>
      <c r="J266" s="21" t="s">
        <v>44</v>
      </c>
      <c r="K266" s="56" t="s">
        <v>46</v>
      </c>
      <c r="L266" s="40" t="s">
        <v>18</v>
      </c>
    </row>
    <row r="267" spans="1:12" s="20" customFormat="1" x14ac:dyDescent="0.25">
      <c r="A267" s="20">
        <v>14178</v>
      </c>
      <c r="B267" s="21" t="s">
        <v>44</v>
      </c>
      <c r="C267" s="47">
        <v>36264</v>
      </c>
      <c r="D267" s="31" t="s">
        <v>51</v>
      </c>
      <c r="E267" s="21" t="s">
        <v>18</v>
      </c>
      <c r="F267" s="54" t="s">
        <v>276</v>
      </c>
      <c r="G267" s="20">
        <v>40</v>
      </c>
      <c r="H267" s="64" t="s">
        <v>234</v>
      </c>
      <c r="I267" s="54"/>
      <c r="J267" s="21" t="s">
        <v>44</v>
      </c>
      <c r="K267" s="56" t="s">
        <v>46</v>
      </c>
      <c r="L267" s="40" t="s">
        <v>18</v>
      </c>
    </row>
    <row r="268" spans="1:12" s="20" customFormat="1" x14ac:dyDescent="0.25">
      <c r="A268" s="20">
        <v>14179</v>
      </c>
      <c r="B268" s="21" t="s">
        <v>44</v>
      </c>
      <c r="C268" s="47">
        <v>36264</v>
      </c>
      <c r="D268" s="31" t="s">
        <v>51</v>
      </c>
      <c r="E268" s="21" t="s">
        <v>18</v>
      </c>
      <c r="F268" s="20">
        <v>15.5</v>
      </c>
      <c r="G268" s="20">
        <v>61</v>
      </c>
      <c r="H268" s="64" t="s">
        <v>264</v>
      </c>
      <c r="I268" s="54"/>
      <c r="J268" s="21" t="s">
        <v>44</v>
      </c>
      <c r="K268" s="56" t="s">
        <v>46</v>
      </c>
      <c r="L268" s="40" t="s">
        <v>18</v>
      </c>
    </row>
    <row r="269" spans="1:12" s="20" customFormat="1" x14ac:dyDescent="0.25">
      <c r="A269" s="20">
        <v>14180</v>
      </c>
      <c r="B269" s="21" t="s">
        <v>44</v>
      </c>
      <c r="C269" s="47">
        <v>36264</v>
      </c>
      <c r="D269" s="31" t="s">
        <v>51</v>
      </c>
      <c r="E269" s="21" t="s">
        <v>18</v>
      </c>
      <c r="F269" s="54" t="s">
        <v>277</v>
      </c>
      <c r="G269" s="20">
        <v>75</v>
      </c>
      <c r="H269" s="64" t="s">
        <v>258</v>
      </c>
      <c r="I269" s="54"/>
      <c r="J269" s="21" t="s">
        <v>44</v>
      </c>
      <c r="K269" s="56" t="s">
        <v>46</v>
      </c>
      <c r="L269" s="40" t="s">
        <v>18</v>
      </c>
    </row>
    <row r="270" spans="1:12" s="20" customFormat="1" x14ac:dyDescent="0.25">
      <c r="A270" s="20">
        <v>14181</v>
      </c>
      <c r="B270" s="21" t="s">
        <v>44</v>
      </c>
      <c r="C270" s="47">
        <v>36264</v>
      </c>
      <c r="D270" s="31" t="s">
        <v>51</v>
      </c>
      <c r="E270" s="21" t="s">
        <v>18</v>
      </c>
      <c r="F270" s="54" t="s">
        <v>276</v>
      </c>
      <c r="G270" s="20">
        <v>37.5</v>
      </c>
      <c r="H270" s="64" t="s">
        <v>253</v>
      </c>
      <c r="I270" s="54"/>
      <c r="J270" s="21" t="s">
        <v>44</v>
      </c>
      <c r="K270" s="56" t="s">
        <v>46</v>
      </c>
      <c r="L270" s="40" t="s">
        <v>18</v>
      </c>
    </row>
    <row r="271" spans="1:12" s="20" customFormat="1" x14ac:dyDescent="0.25">
      <c r="A271" s="20">
        <v>14182</v>
      </c>
      <c r="B271" s="21" t="s">
        <v>44</v>
      </c>
      <c r="C271" s="47">
        <v>36264</v>
      </c>
      <c r="D271" s="31" t="s">
        <v>51</v>
      </c>
      <c r="E271" s="21" t="s">
        <v>18</v>
      </c>
      <c r="F271" s="54" t="s">
        <v>278</v>
      </c>
      <c r="G271" s="20">
        <v>33</v>
      </c>
      <c r="H271" s="64" t="s">
        <v>257</v>
      </c>
      <c r="I271" s="54"/>
      <c r="J271" s="21" t="s">
        <v>44</v>
      </c>
      <c r="K271" s="56" t="s">
        <v>46</v>
      </c>
      <c r="L271" s="40" t="s">
        <v>18</v>
      </c>
    </row>
    <row r="272" spans="1:12" s="20" customFormat="1" x14ac:dyDescent="0.25">
      <c r="A272" s="20">
        <v>14183</v>
      </c>
      <c r="B272" s="21" t="s">
        <v>44</v>
      </c>
      <c r="C272" s="47">
        <v>36264</v>
      </c>
      <c r="D272" s="31" t="s">
        <v>51</v>
      </c>
      <c r="E272" s="21" t="s">
        <v>18</v>
      </c>
      <c r="F272" s="20">
        <v>13.5</v>
      </c>
      <c r="G272" s="20">
        <v>40</v>
      </c>
      <c r="H272" s="64" t="s">
        <v>255</v>
      </c>
      <c r="I272" s="54"/>
      <c r="J272" s="21" t="s">
        <v>44</v>
      </c>
      <c r="K272" s="56" t="s">
        <v>46</v>
      </c>
      <c r="L272" s="40" t="s">
        <v>18</v>
      </c>
    </row>
    <row r="273" spans="1:12" s="20" customFormat="1" x14ac:dyDescent="0.25">
      <c r="A273" s="20">
        <v>14184</v>
      </c>
      <c r="B273" s="21" t="s">
        <v>44</v>
      </c>
      <c r="C273" s="47">
        <v>36304</v>
      </c>
      <c r="D273" s="31" t="s">
        <v>51</v>
      </c>
      <c r="E273" s="21" t="s">
        <v>18</v>
      </c>
      <c r="F273" s="54" t="s">
        <v>274</v>
      </c>
      <c r="G273" s="20">
        <v>46</v>
      </c>
      <c r="H273" s="64" t="s">
        <v>234</v>
      </c>
      <c r="I273" s="54"/>
      <c r="J273" s="21" t="s">
        <v>44</v>
      </c>
      <c r="K273" s="56" t="s">
        <v>46</v>
      </c>
      <c r="L273" s="40" t="s">
        <v>18</v>
      </c>
    </row>
    <row r="274" spans="1:12" s="20" customFormat="1" x14ac:dyDescent="0.25">
      <c r="A274" s="20">
        <v>14185</v>
      </c>
      <c r="B274" s="21" t="s">
        <v>44</v>
      </c>
      <c r="C274" s="47">
        <v>36304</v>
      </c>
      <c r="D274" s="31" t="s">
        <v>51</v>
      </c>
      <c r="E274" s="21" t="s">
        <v>18</v>
      </c>
      <c r="F274" s="54" t="s">
        <v>278</v>
      </c>
      <c r="G274" s="20">
        <v>32</v>
      </c>
      <c r="H274" s="64" t="s">
        <v>258</v>
      </c>
      <c r="I274" s="54"/>
      <c r="J274" s="21" t="s">
        <v>44</v>
      </c>
      <c r="K274" s="56" t="s">
        <v>46</v>
      </c>
      <c r="L274" s="40" t="s">
        <v>18</v>
      </c>
    </row>
    <row r="275" spans="1:12" s="20" customFormat="1" x14ac:dyDescent="0.25">
      <c r="A275" s="20">
        <v>14186</v>
      </c>
      <c r="B275" s="21" t="s">
        <v>44</v>
      </c>
      <c r="C275" s="47">
        <v>36304</v>
      </c>
      <c r="D275" s="31" t="s">
        <v>51</v>
      </c>
      <c r="E275" s="21" t="s">
        <v>18</v>
      </c>
      <c r="F275" s="20">
        <v>12.5</v>
      </c>
      <c r="G275" s="20">
        <v>26</v>
      </c>
      <c r="H275" s="64" t="s">
        <v>255</v>
      </c>
      <c r="I275" s="54"/>
      <c r="J275" s="21" t="s">
        <v>44</v>
      </c>
      <c r="K275" s="56" t="s">
        <v>46</v>
      </c>
      <c r="L275" s="40" t="s">
        <v>18</v>
      </c>
    </row>
    <row r="276" spans="1:12" s="20" customFormat="1" x14ac:dyDescent="0.25">
      <c r="A276" s="20">
        <v>14187</v>
      </c>
      <c r="B276" s="21" t="s">
        <v>44</v>
      </c>
      <c r="C276" s="47">
        <v>36304</v>
      </c>
      <c r="D276" s="31" t="s">
        <v>51</v>
      </c>
      <c r="E276" s="21" t="s">
        <v>18</v>
      </c>
      <c r="F276" s="20">
        <v>16.5</v>
      </c>
      <c r="G276" s="20">
        <v>65.5</v>
      </c>
      <c r="H276" s="64" t="s">
        <v>258</v>
      </c>
      <c r="I276" s="54"/>
      <c r="J276" s="21" t="s">
        <v>44</v>
      </c>
      <c r="K276" s="56" t="s">
        <v>46</v>
      </c>
      <c r="L276" s="40" t="s">
        <v>18</v>
      </c>
    </row>
    <row r="277" spans="1:12" s="20" customFormat="1" x14ac:dyDescent="0.25">
      <c r="A277" s="20">
        <v>14188</v>
      </c>
      <c r="B277" s="21" t="s">
        <v>44</v>
      </c>
      <c r="C277" s="47">
        <v>36304</v>
      </c>
      <c r="D277" s="31" t="s">
        <v>51</v>
      </c>
      <c r="E277" s="21" t="s">
        <v>18</v>
      </c>
      <c r="F277" s="20">
        <v>13.5</v>
      </c>
      <c r="G277" s="20">
        <v>36</v>
      </c>
      <c r="H277" s="64" t="s">
        <v>255</v>
      </c>
      <c r="I277" s="54"/>
      <c r="J277" s="21" t="s">
        <v>44</v>
      </c>
      <c r="K277" s="56" t="s">
        <v>46</v>
      </c>
      <c r="L277" s="40" t="s">
        <v>18</v>
      </c>
    </row>
    <row r="278" spans="1:12" s="20" customFormat="1" x14ac:dyDescent="0.25">
      <c r="A278" s="20">
        <v>14189</v>
      </c>
      <c r="B278" s="21" t="s">
        <v>44</v>
      </c>
      <c r="C278" s="47">
        <v>36304</v>
      </c>
      <c r="D278" s="31" t="s">
        <v>51</v>
      </c>
      <c r="E278" s="21" t="s">
        <v>18</v>
      </c>
      <c r="F278" s="20">
        <v>14.5</v>
      </c>
      <c r="G278" s="20">
        <v>43</v>
      </c>
      <c r="H278" s="64" t="s">
        <v>234</v>
      </c>
      <c r="I278" s="54"/>
      <c r="J278" s="21" t="s">
        <v>44</v>
      </c>
      <c r="K278" s="56" t="s">
        <v>46</v>
      </c>
      <c r="L278" s="40" t="s">
        <v>18</v>
      </c>
    </row>
    <row r="279" spans="1:12" s="20" customFormat="1" x14ac:dyDescent="0.25">
      <c r="A279" s="20">
        <v>14190</v>
      </c>
      <c r="B279" s="21" t="s">
        <v>44</v>
      </c>
      <c r="C279" s="47">
        <v>36304</v>
      </c>
      <c r="D279" s="31" t="s">
        <v>51</v>
      </c>
      <c r="E279" s="21" t="s">
        <v>18</v>
      </c>
      <c r="F279" s="20">
        <v>19.5</v>
      </c>
      <c r="G279" s="20">
        <v>107</v>
      </c>
      <c r="H279" s="64" t="s">
        <v>262</v>
      </c>
      <c r="I279" s="54"/>
      <c r="J279" s="21" t="s">
        <v>44</v>
      </c>
      <c r="K279" s="56" t="s">
        <v>46</v>
      </c>
      <c r="L279" s="40" t="s">
        <v>18</v>
      </c>
    </row>
    <row r="280" spans="1:12" s="20" customFormat="1" x14ac:dyDescent="0.25">
      <c r="A280" s="20">
        <v>14191</v>
      </c>
      <c r="B280" s="21" t="s">
        <v>63</v>
      </c>
      <c r="C280" s="47">
        <v>36299</v>
      </c>
      <c r="D280" s="31" t="s">
        <v>17</v>
      </c>
      <c r="E280" s="21" t="s">
        <v>18</v>
      </c>
      <c r="F280" s="54" t="s">
        <v>279</v>
      </c>
      <c r="G280" s="20">
        <v>542</v>
      </c>
      <c r="H280" s="64" t="s">
        <v>256</v>
      </c>
      <c r="I280" s="54"/>
      <c r="J280" s="21" t="s">
        <v>63</v>
      </c>
      <c r="K280" s="62" t="s">
        <v>66</v>
      </c>
      <c r="L280" s="40" t="s">
        <v>18</v>
      </c>
    </row>
    <row r="281" spans="1:12" s="20" customFormat="1" x14ac:dyDescent="0.25">
      <c r="A281" s="20">
        <v>14192</v>
      </c>
      <c r="B281" s="21" t="s">
        <v>63</v>
      </c>
      <c r="C281" s="47">
        <v>36299</v>
      </c>
      <c r="D281" s="31" t="s">
        <v>17</v>
      </c>
      <c r="E281" s="21" t="s">
        <v>18</v>
      </c>
      <c r="F281" s="54" t="s">
        <v>280</v>
      </c>
      <c r="G281" s="20">
        <v>1068</v>
      </c>
      <c r="H281" s="64" t="s">
        <v>262</v>
      </c>
      <c r="I281" s="54"/>
      <c r="J281" s="21" t="s">
        <v>63</v>
      </c>
      <c r="K281" s="62" t="s">
        <v>66</v>
      </c>
      <c r="L281" s="40" t="s">
        <v>18</v>
      </c>
    </row>
    <row r="282" spans="1:12" s="20" customFormat="1" x14ac:dyDescent="0.25">
      <c r="A282" s="20">
        <v>14193</v>
      </c>
      <c r="B282" s="21" t="s">
        <v>63</v>
      </c>
      <c r="C282" s="47">
        <v>36299</v>
      </c>
      <c r="D282" s="31" t="s">
        <v>17</v>
      </c>
      <c r="E282" s="21" t="s">
        <v>18</v>
      </c>
      <c r="F282" s="54" t="s">
        <v>281</v>
      </c>
      <c r="G282" s="20">
        <v>874</v>
      </c>
      <c r="H282" s="64" t="s">
        <v>251</v>
      </c>
      <c r="I282" s="54"/>
      <c r="J282" s="21" t="s">
        <v>63</v>
      </c>
      <c r="K282" s="62" t="s">
        <v>66</v>
      </c>
      <c r="L282" s="40" t="s">
        <v>18</v>
      </c>
    </row>
    <row r="283" spans="1:12" s="20" customFormat="1" x14ac:dyDescent="0.25">
      <c r="A283" s="20">
        <v>14194</v>
      </c>
      <c r="B283" s="21" t="s">
        <v>63</v>
      </c>
      <c r="C283" s="47">
        <v>36299</v>
      </c>
      <c r="D283" s="31" t="s">
        <v>51</v>
      </c>
      <c r="E283" s="21" t="s">
        <v>18</v>
      </c>
      <c r="F283" s="22">
        <v>24.5</v>
      </c>
      <c r="G283" s="20">
        <v>256.5</v>
      </c>
      <c r="H283" s="64" t="s">
        <v>262</v>
      </c>
      <c r="I283" s="54"/>
      <c r="J283" s="21" t="s">
        <v>63</v>
      </c>
      <c r="K283" s="62" t="s">
        <v>66</v>
      </c>
      <c r="L283" s="40" t="s">
        <v>18</v>
      </c>
    </row>
    <row r="284" spans="1:12" s="20" customFormat="1" x14ac:dyDescent="0.25">
      <c r="A284" s="20">
        <v>14195</v>
      </c>
      <c r="B284" s="21" t="s">
        <v>63</v>
      </c>
      <c r="C284" s="47">
        <v>36299</v>
      </c>
      <c r="D284" s="31" t="s">
        <v>51</v>
      </c>
      <c r="E284" s="21" t="s">
        <v>18</v>
      </c>
      <c r="F284" s="22">
        <v>18.5</v>
      </c>
      <c r="G284" s="20">
        <v>96.5</v>
      </c>
      <c r="H284" s="64" t="s">
        <v>234</v>
      </c>
      <c r="I284" s="54"/>
      <c r="J284" s="21" t="s">
        <v>63</v>
      </c>
      <c r="K284" s="62" t="s">
        <v>66</v>
      </c>
      <c r="L284" s="40" t="s">
        <v>18</v>
      </c>
    </row>
    <row r="285" spans="1:12" s="20" customFormat="1" x14ac:dyDescent="0.25">
      <c r="A285" s="20">
        <v>14196</v>
      </c>
      <c r="B285" s="21" t="s">
        <v>63</v>
      </c>
      <c r="C285" s="47">
        <v>36301</v>
      </c>
      <c r="D285" s="31" t="s">
        <v>51</v>
      </c>
      <c r="E285" s="21" t="s">
        <v>18</v>
      </c>
      <c r="F285" s="54" t="s">
        <v>282</v>
      </c>
      <c r="G285" s="20">
        <v>178.5</v>
      </c>
      <c r="H285" s="64" t="s">
        <v>257</v>
      </c>
      <c r="I285" s="54"/>
      <c r="J285" s="21" t="s">
        <v>63</v>
      </c>
      <c r="K285" s="62" t="s">
        <v>66</v>
      </c>
      <c r="L285" s="40" t="s">
        <v>18</v>
      </c>
    </row>
    <row r="286" spans="1:12" s="20" customFormat="1" x14ac:dyDescent="0.25">
      <c r="A286" s="20">
        <v>14197</v>
      </c>
      <c r="B286" s="21" t="s">
        <v>63</v>
      </c>
      <c r="C286" s="47">
        <v>36301</v>
      </c>
      <c r="D286" s="31" t="s">
        <v>51</v>
      </c>
      <c r="E286" s="21" t="s">
        <v>18</v>
      </c>
      <c r="F286" s="22">
        <v>20.5</v>
      </c>
      <c r="G286" s="20">
        <v>130</v>
      </c>
      <c r="H286" s="64" t="s">
        <v>252</v>
      </c>
      <c r="I286" s="54"/>
      <c r="J286" s="21" t="s">
        <v>63</v>
      </c>
      <c r="K286" s="62" t="s">
        <v>66</v>
      </c>
      <c r="L286" s="40" t="s">
        <v>18</v>
      </c>
    </row>
    <row r="287" spans="1:12" s="20" customFormat="1" x14ac:dyDescent="0.25">
      <c r="A287" s="20">
        <v>14198</v>
      </c>
      <c r="B287" s="21" t="s">
        <v>63</v>
      </c>
      <c r="C287" s="47">
        <v>36301</v>
      </c>
      <c r="D287" s="31" t="s">
        <v>51</v>
      </c>
      <c r="E287" s="21" t="s">
        <v>18</v>
      </c>
      <c r="F287" s="54" t="s">
        <v>283</v>
      </c>
      <c r="G287" s="20">
        <v>136</v>
      </c>
      <c r="H287" s="64" t="s">
        <v>253</v>
      </c>
      <c r="I287" s="54"/>
      <c r="J287" s="21" t="s">
        <v>63</v>
      </c>
      <c r="K287" s="62" t="s">
        <v>66</v>
      </c>
      <c r="L287" s="40" t="s">
        <v>18</v>
      </c>
    </row>
    <row r="288" spans="1:12" s="20" customFormat="1" x14ac:dyDescent="0.25">
      <c r="A288" s="20">
        <v>14199</v>
      </c>
      <c r="B288" s="21" t="s">
        <v>63</v>
      </c>
      <c r="C288" s="47">
        <v>36301</v>
      </c>
      <c r="D288" s="31" t="s">
        <v>51</v>
      </c>
      <c r="E288" s="21" t="s">
        <v>18</v>
      </c>
      <c r="F288" s="22">
        <v>24.5</v>
      </c>
      <c r="G288" s="20">
        <v>267</v>
      </c>
      <c r="H288" s="21">
        <v>0.08</v>
      </c>
      <c r="I288" s="22"/>
      <c r="J288" s="21" t="s">
        <v>63</v>
      </c>
      <c r="K288" s="62" t="s">
        <v>66</v>
      </c>
      <c r="L288" s="40" t="s">
        <v>18</v>
      </c>
    </row>
    <row r="289" spans="1:14" s="20" customFormat="1" x14ac:dyDescent="0.25">
      <c r="A289" s="20">
        <v>14200</v>
      </c>
      <c r="B289" s="21" t="s">
        <v>63</v>
      </c>
      <c r="C289" s="47">
        <v>36301</v>
      </c>
      <c r="D289" s="31" t="s">
        <v>51</v>
      </c>
      <c r="E289" s="21" t="s">
        <v>18</v>
      </c>
      <c r="F289" s="22">
        <v>28.5</v>
      </c>
      <c r="G289" s="20">
        <v>352.5</v>
      </c>
      <c r="H289" s="64" t="s">
        <v>251</v>
      </c>
      <c r="I289" s="54"/>
      <c r="J289" s="21" t="s">
        <v>63</v>
      </c>
      <c r="K289" s="62" t="s">
        <v>66</v>
      </c>
      <c r="L289" s="40" t="s">
        <v>18</v>
      </c>
    </row>
    <row r="290" spans="1:14" s="20" customFormat="1" x14ac:dyDescent="0.25">
      <c r="B290" s="21"/>
      <c r="C290" s="21"/>
      <c r="D290" s="31" t="s">
        <v>14</v>
      </c>
      <c r="E290" s="21"/>
      <c r="H290" s="21"/>
      <c r="I290" s="22"/>
      <c r="J290" s="21"/>
      <c r="K290" s="22"/>
      <c r="L290" s="40"/>
    </row>
    <row r="291" spans="1:14" s="20" customFormat="1" x14ac:dyDescent="0.25">
      <c r="A291" s="20">
        <f>COUNT(A220:A289)</f>
        <v>70</v>
      </c>
      <c r="B291" s="21" t="s">
        <v>70</v>
      </c>
      <c r="C291" s="40" t="s">
        <v>348</v>
      </c>
      <c r="D291" s="30"/>
      <c r="E291" s="21"/>
      <c r="H291" s="21"/>
      <c r="I291" s="22"/>
      <c r="J291" s="21" t="s">
        <v>70</v>
      </c>
      <c r="K291" s="22"/>
      <c r="L291" s="40"/>
    </row>
    <row r="292" spans="1:14" s="20" customFormat="1" x14ac:dyDescent="0.25">
      <c r="B292" s="21"/>
      <c r="C292" s="40"/>
      <c r="D292" s="31" t="s">
        <v>14</v>
      </c>
      <c r="E292" s="21"/>
      <c r="H292" s="21"/>
      <c r="I292" s="22"/>
      <c r="J292" s="21"/>
      <c r="K292" s="22"/>
      <c r="L292" s="40"/>
    </row>
    <row r="293" spans="1:14" s="46" customFormat="1" x14ac:dyDescent="0.25">
      <c r="A293" s="66"/>
      <c r="B293" s="41"/>
      <c r="C293" s="41">
        <v>1998</v>
      </c>
      <c r="D293" s="31" t="s">
        <v>14</v>
      </c>
      <c r="E293" s="41"/>
      <c r="F293" s="277"/>
      <c r="G293" s="42"/>
      <c r="H293" s="43"/>
      <c r="I293" s="44"/>
      <c r="J293" s="41"/>
      <c r="K293" s="44"/>
      <c r="L293" s="45"/>
      <c r="N293" s="45"/>
    </row>
    <row r="294" spans="1:14" s="66" customFormat="1" x14ac:dyDescent="0.25">
      <c r="A294" s="66">
        <v>14031</v>
      </c>
      <c r="B294" s="67" t="s">
        <v>15</v>
      </c>
      <c r="C294" s="68">
        <v>35837</v>
      </c>
      <c r="D294" s="31" t="s">
        <v>17</v>
      </c>
      <c r="E294" s="67" t="s">
        <v>18</v>
      </c>
      <c r="F294" s="69">
        <v>41.5</v>
      </c>
      <c r="G294" s="66">
        <v>970</v>
      </c>
      <c r="H294" s="67">
        <v>0.06</v>
      </c>
      <c r="J294" s="67" t="s">
        <v>15</v>
      </c>
      <c r="K294" s="56" t="s">
        <v>19</v>
      </c>
      <c r="L294" s="70" t="s">
        <v>18</v>
      </c>
    </row>
    <row r="295" spans="1:14" s="66" customFormat="1" x14ac:dyDescent="0.25">
      <c r="A295" s="66">
        <v>14032</v>
      </c>
      <c r="B295" s="67" t="s">
        <v>15</v>
      </c>
      <c r="C295" s="68">
        <v>35837</v>
      </c>
      <c r="D295" s="31" t="s">
        <v>17</v>
      </c>
      <c r="E295" s="67" t="s">
        <v>18</v>
      </c>
      <c r="F295" s="69">
        <v>43.5</v>
      </c>
      <c r="G295" s="66">
        <v>1225</v>
      </c>
      <c r="H295" s="71">
        <v>0.1</v>
      </c>
      <c r="I295" s="72"/>
      <c r="J295" s="67" t="s">
        <v>15</v>
      </c>
      <c r="K295" s="56" t="s">
        <v>19</v>
      </c>
      <c r="L295" s="70" t="s">
        <v>18</v>
      </c>
    </row>
    <row r="296" spans="1:14" s="66" customFormat="1" x14ac:dyDescent="0.25">
      <c r="A296" s="66">
        <v>14033</v>
      </c>
      <c r="B296" s="67" t="s">
        <v>15</v>
      </c>
      <c r="C296" s="68">
        <v>35837</v>
      </c>
      <c r="D296" s="31" t="s">
        <v>17</v>
      </c>
      <c r="E296" s="67" t="s">
        <v>18</v>
      </c>
      <c r="F296" s="69">
        <v>56</v>
      </c>
      <c r="G296" s="66">
        <v>2129</v>
      </c>
      <c r="H296" s="67">
        <v>0.05</v>
      </c>
      <c r="J296" s="67" t="s">
        <v>15</v>
      </c>
      <c r="K296" s="56" t="s">
        <v>19</v>
      </c>
      <c r="L296" s="70" t="s">
        <v>18</v>
      </c>
    </row>
    <row r="297" spans="1:14" s="66" customFormat="1" x14ac:dyDescent="0.25">
      <c r="A297" s="66">
        <v>14058</v>
      </c>
      <c r="B297" s="67" t="s">
        <v>15</v>
      </c>
      <c r="C297" s="68">
        <v>35885</v>
      </c>
      <c r="D297" s="31" t="s">
        <v>17</v>
      </c>
      <c r="E297" s="67" t="s">
        <v>18</v>
      </c>
      <c r="F297" s="69">
        <v>49.5</v>
      </c>
      <c r="G297" s="66">
        <v>1385</v>
      </c>
      <c r="H297" s="67">
        <v>0.11</v>
      </c>
      <c r="J297" s="67" t="s">
        <v>15</v>
      </c>
      <c r="K297" s="56" t="s">
        <v>19</v>
      </c>
      <c r="L297" s="70" t="s">
        <v>18</v>
      </c>
    </row>
    <row r="298" spans="1:14" s="66" customFormat="1" x14ac:dyDescent="0.25">
      <c r="A298" s="66">
        <v>14059</v>
      </c>
      <c r="B298" s="67" t="s">
        <v>15</v>
      </c>
      <c r="C298" s="68">
        <v>35914</v>
      </c>
      <c r="D298" s="31" t="s">
        <v>17</v>
      </c>
      <c r="E298" s="67" t="s">
        <v>18</v>
      </c>
      <c r="F298" s="69">
        <v>45.5</v>
      </c>
      <c r="G298" s="66">
        <v>1155</v>
      </c>
      <c r="H298" s="67">
        <v>0.06</v>
      </c>
      <c r="J298" s="67" t="s">
        <v>15</v>
      </c>
      <c r="K298" s="56" t="s">
        <v>19</v>
      </c>
      <c r="L298" s="70" t="s">
        <v>18</v>
      </c>
    </row>
    <row r="299" spans="1:14" s="66" customFormat="1" x14ac:dyDescent="0.25">
      <c r="A299" s="66">
        <v>14060</v>
      </c>
      <c r="B299" s="67" t="s">
        <v>15</v>
      </c>
      <c r="C299" s="68">
        <v>35914</v>
      </c>
      <c r="D299" s="31" t="s">
        <v>17</v>
      </c>
      <c r="E299" s="67" t="s">
        <v>18</v>
      </c>
      <c r="F299" s="69">
        <v>59</v>
      </c>
      <c r="G299" s="66">
        <v>2095</v>
      </c>
      <c r="H299" s="67">
        <v>0.08</v>
      </c>
      <c r="J299" s="67" t="s">
        <v>15</v>
      </c>
      <c r="K299" s="56" t="s">
        <v>19</v>
      </c>
      <c r="L299" s="70" t="s">
        <v>18</v>
      </c>
    </row>
    <row r="300" spans="1:14" s="66" customFormat="1" x14ac:dyDescent="0.25">
      <c r="A300" s="66">
        <v>14061</v>
      </c>
      <c r="B300" s="67" t="s">
        <v>15</v>
      </c>
      <c r="C300" s="68">
        <v>35914</v>
      </c>
      <c r="D300" s="31" t="s">
        <v>17</v>
      </c>
      <c r="E300" s="67" t="s">
        <v>18</v>
      </c>
      <c r="F300" s="69">
        <v>51.5</v>
      </c>
      <c r="G300" s="66">
        <v>1655</v>
      </c>
      <c r="H300" s="67">
        <v>0.09</v>
      </c>
      <c r="J300" s="67" t="s">
        <v>15</v>
      </c>
      <c r="K300" s="56" t="s">
        <v>19</v>
      </c>
      <c r="L300" s="70" t="s">
        <v>18</v>
      </c>
    </row>
    <row r="301" spans="1:14" s="66" customFormat="1" x14ac:dyDescent="0.25">
      <c r="A301" s="66">
        <v>14062</v>
      </c>
      <c r="B301" s="67" t="s">
        <v>15</v>
      </c>
      <c r="C301" s="68">
        <v>35914</v>
      </c>
      <c r="D301" s="31" t="s">
        <v>17</v>
      </c>
      <c r="E301" s="67" t="s">
        <v>18</v>
      </c>
      <c r="F301" s="69">
        <v>47.5</v>
      </c>
      <c r="G301" s="66">
        <v>1220</v>
      </c>
      <c r="H301" s="67">
        <v>0.09</v>
      </c>
      <c r="J301" s="67" t="s">
        <v>15</v>
      </c>
      <c r="K301" s="56" t="s">
        <v>19</v>
      </c>
      <c r="L301" s="70" t="s">
        <v>18</v>
      </c>
    </row>
    <row r="302" spans="1:14" s="66" customFormat="1" x14ac:dyDescent="0.25">
      <c r="A302" s="66">
        <v>14063</v>
      </c>
      <c r="B302" s="67" t="s">
        <v>15</v>
      </c>
      <c r="C302" s="68">
        <v>35914</v>
      </c>
      <c r="D302" s="31" t="s">
        <v>17</v>
      </c>
      <c r="E302" s="67" t="s">
        <v>18</v>
      </c>
      <c r="F302" s="69">
        <v>49.5</v>
      </c>
      <c r="G302" s="66">
        <v>1315</v>
      </c>
      <c r="H302" s="67">
        <v>7.0000000000000007E-2</v>
      </c>
      <c r="J302" s="67" t="s">
        <v>15</v>
      </c>
      <c r="K302" s="56" t="s">
        <v>19</v>
      </c>
      <c r="L302" s="70" t="s">
        <v>18</v>
      </c>
    </row>
    <row r="303" spans="1:14" s="66" customFormat="1" x14ac:dyDescent="0.25">
      <c r="A303" s="66">
        <v>14064</v>
      </c>
      <c r="B303" s="67" t="s">
        <v>15</v>
      </c>
      <c r="C303" s="68">
        <v>35914</v>
      </c>
      <c r="D303" s="31" t="s">
        <v>17</v>
      </c>
      <c r="E303" s="67" t="s">
        <v>18</v>
      </c>
      <c r="F303" s="69">
        <v>55</v>
      </c>
      <c r="G303" s="66">
        <v>1905</v>
      </c>
      <c r="H303" s="67">
        <v>0.08</v>
      </c>
      <c r="J303" s="67" t="s">
        <v>15</v>
      </c>
      <c r="K303" s="56" t="s">
        <v>19</v>
      </c>
      <c r="L303" s="70" t="s">
        <v>18</v>
      </c>
    </row>
    <row r="304" spans="1:14" s="66" customFormat="1" x14ac:dyDescent="0.25">
      <c r="A304" s="66">
        <v>14065</v>
      </c>
      <c r="B304" s="67" t="s">
        <v>15</v>
      </c>
      <c r="C304" s="68">
        <v>35914</v>
      </c>
      <c r="D304" s="31" t="s">
        <v>17</v>
      </c>
      <c r="E304" s="67" t="s">
        <v>18</v>
      </c>
      <c r="F304" s="69">
        <v>59.5</v>
      </c>
      <c r="G304" s="66">
        <v>2408</v>
      </c>
      <c r="H304" s="67">
        <v>0.08</v>
      </c>
      <c r="J304" s="67" t="s">
        <v>15</v>
      </c>
      <c r="K304" s="56" t="s">
        <v>19</v>
      </c>
      <c r="L304" s="70" t="s">
        <v>18</v>
      </c>
    </row>
    <row r="305" spans="1:12" s="66" customFormat="1" x14ac:dyDescent="0.25">
      <c r="A305" s="66">
        <v>14066</v>
      </c>
      <c r="B305" s="67" t="s">
        <v>15</v>
      </c>
      <c r="C305" s="68">
        <v>35914</v>
      </c>
      <c r="D305" s="31" t="s">
        <v>17</v>
      </c>
      <c r="E305" s="67" t="s">
        <v>18</v>
      </c>
      <c r="F305" s="69">
        <v>36</v>
      </c>
      <c r="G305" s="66">
        <v>592</v>
      </c>
      <c r="H305" s="67">
        <v>0.08</v>
      </c>
      <c r="J305" s="67" t="s">
        <v>15</v>
      </c>
      <c r="K305" s="56" t="s">
        <v>19</v>
      </c>
      <c r="L305" s="70" t="s">
        <v>18</v>
      </c>
    </row>
    <row r="306" spans="1:12" s="66" customFormat="1" x14ac:dyDescent="0.25">
      <c r="A306" s="66">
        <v>14067</v>
      </c>
      <c r="B306" s="67" t="s">
        <v>15</v>
      </c>
      <c r="C306" s="68">
        <v>35914</v>
      </c>
      <c r="D306" s="31" t="s">
        <v>17</v>
      </c>
      <c r="E306" s="67" t="s">
        <v>18</v>
      </c>
      <c r="F306" s="69">
        <v>39.5</v>
      </c>
      <c r="G306" s="66">
        <v>660</v>
      </c>
      <c r="H306" s="67">
        <v>0.08</v>
      </c>
      <c r="J306" s="67" t="s">
        <v>15</v>
      </c>
      <c r="K306" s="56" t="s">
        <v>19</v>
      </c>
      <c r="L306" s="70" t="s">
        <v>18</v>
      </c>
    </row>
    <row r="307" spans="1:12" s="66" customFormat="1" x14ac:dyDescent="0.25">
      <c r="A307" s="66">
        <v>14068</v>
      </c>
      <c r="B307" s="67" t="s">
        <v>15</v>
      </c>
      <c r="C307" s="68">
        <v>35914</v>
      </c>
      <c r="D307" s="31" t="s">
        <v>17</v>
      </c>
      <c r="E307" s="67" t="s">
        <v>18</v>
      </c>
      <c r="F307" s="69">
        <v>42</v>
      </c>
      <c r="G307" s="66">
        <v>982</v>
      </c>
      <c r="H307" s="67">
        <v>0.09</v>
      </c>
      <c r="J307" s="67" t="s">
        <v>15</v>
      </c>
      <c r="K307" s="56" t="s">
        <v>19</v>
      </c>
      <c r="L307" s="70" t="s">
        <v>18</v>
      </c>
    </row>
    <row r="308" spans="1:12" s="66" customFormat="1" x14ac:dyDescent="0.25">
      <c r="A308" s="66">
        <v>14069</v>
      </c>
      <c r="B308" s="67" t="s">
        <v>15</v>
      </c>
      <c r="C308" s="68">
        <v>35914</v>
      </c>
      <c r="D308" s="31" t="s">
        <v>17</v>
      </c>
      <c r="E308" s="67" t="s">
        <v>18</v>
      </c>
      <c r="F308" s="69">
        <v>55</v>
      </c>
      <c r="G308" s="66">
        <v>1790</v>
      </c>
      <c r="H308" s="71">
        <v>0.1</v>
      </c>
      <c r="I308" s="72"/>
      <c r="J308" s="67" t="s">
        <v>15</v>
      </c>
      <c r="K308" s="56" t="s">
        <v>19</v>
      </c>
      <c r="L308" s="70" t="s">
        <v>18</v>
      </c>
    </row>
    <row r="309" spans="1:12" s="66" customFormat="1" x14ac:dyDescent="0.25">
      <c r="A309" s="66">
        <v>14070</v>
      </c>
      <c r="B309" s="67" t="s">
        <v>15</v>
      </c>
      <c r="C309" s="68">
        <v>35914</v>
      </c>
      <c r="D309" s="31" t="s">
        <v>17</v>
      </c>
      <c r="E309" s="67" t="s">
        <v>18</v>
      </c>
      <c r="F309" s="69">
        <v>52</v>
      </c>
      <c r="G309" s="66">
        <v>1545</v>
      </c>
      <c r="H309" s="67">
        <v>0.05</v>
      </c>
      <c r="J309" s="67" t="s">
        <v>15</v>
      </c>
      <c r="K309" s="56" t="s">
        <v>19</v>
      </c>
      <c r="L309" s="70" t="s">
        <v>18</v>
      </c>
    </row>
    <row r="310" spans="1:12" s="66" customFormat="1" x14ac:dyDescent="0.25">
      <c r="A310" s="66">
        <v>14071</v>
      </c>
      <c r="B310" s="67" t="s">
        <v>15</v>
      </c>
      <c r="C310" s="68">
        <v>35914</v>
      </c>
      <c r="D310" s="31" t="s">
        <v>17</v>
      </c>
      <c r="E310" s="67" t="s">
        <v>18</v>
      </c>
      <c r="F310" s="69">
        <v>63</v>
      </c>
      <c r="G310" s="66">
        <v>2742</v>
      </c>
      <c r="H310" s="67">
        <v>7.0000000000000007E-2</v>
      </c>
      <c r="J310" s="67" t="s">
        <v>15</v>
      </c>
      <c r="K310" s="56" t="s">
        <v>19</v>
      </c>
      <c r="L310" s="70" t="s">
        <v>18</v>
      </c>
    </row>
    <row r="311" spans="1:12" s="66" customFormat="1" x14ac:dyDescent="0.25">
      <c r="A311" s="66">
        <v>14072</v>
      </c>
      <c r="B311" s="67" t="s">
        <v>15</v>
      </c>
      <c r="C311" s="68">
        <v>35914</v>
      </c>
      <c r="D311" s="31" t="s">
        <v>17</v>
      </c>
      <c r="E311" s="67" t="s">
        <v>18</v>
      </c>
      <c r="F311" s="69">
        <v>63</v>
      </c>
      <c r="G311" s="66">
        <v>3732</v>
      </c>
      <c r="H311" s="67">
        <v>7.0000000000000007E-2</v>
      </c>
      <c r="J311" s="67" t="s">
        <v>15</v>
      </c>
      <c r="K311" s="56" t="s">
        <v>19</v>
      </c>
      <c r="L311" s="70" t="s">
        <v>18</v>
      </c>
    </row>
    <row r="312" spans="1:12" s="66" customFormat="1" x14ac:dyDescent="0.25">
      <c r="A312" s="66">
        <v>14073</v>
      </c>
      <c r="B312" s="67" t="s">
        <v>15</v>
      </c>
      <c r="C312" s="68">
        <v>35914</v>
      </c>
      <c r="D312" s="31" t="s">
        <v>17</v>
      </c>
      <c r="E312" s="67" t="s">
        <v>18</v>
      </c>
      <c r="F312" s="69">
        <v>60.5</v>
      </c>
      <c r="G312" s="66">
        <v>2210</v>
      </c>
      <c r="H312" s="71">
        <v>0.09</v>
      </c>
      <c r="I312" s="72"/>
      <c r="J312" s="67" t="s">
        <v>15</v>
      </c>
      <c r="K312" s="56" t="s">
        <v>19</v>
      </c>
      <c r="L312" s="70" t="s">
        <v>18</v>
      </c>
    </row>
    <row r="313" spans="1:12" s="66" customFormat="1" x14ac:dyDescent="0.25">
      <c r="A313" s="66">
        <v>14034</v>
      </c>
      <c r="B313" s="67" t="s">
        <v>44</v>
      </c>
      <c r="C313" s="68">
        <v>35878</v>
      </c>
      <c r="D313" s="31" t="s">
        <v>17</v>
      </c>
      <c r="E313" s="67" t="s">
        <v>18</v>
      </c>
      <c r="F313" s="69">
        <v>50.5</v>
      </c>
      <c r="G313" s="66">
        <v>1545</v>
      </c>
      <c r="H313" s="67">
        <v>0.02</v>
      </c>
      <c r="J313" s="67" t="s">
        <v>44</v>
      </c>
      <c r="K313" s="56" t="s">
        <v>46</v>
      </c>
      <c r="L313" s="70" t="s">
        <v>18</v>
      </c>
    </row>
    <row r="314" spans="1:12" s="66" customFormat="1" x14ac:dyDescent="0.25">
      <c r="A314" s="66">
        <v>14035</v>
      </c>
      <c r="B314" s="67" t="s">
        <v>44</v>
      </c>
      <c r="C314" s="68">
        <v>35878</v>
      </c>
      <c r="D314" s="31" t="s">
        <v>17</v>
      </c>
      <c r="E314" s="67" t="s">
        <v>18</v>
      </c>
      <c r="F314" s="69">
        <v>53</v>
      </c>
      <c r="G314" s="66">
        <v>1795</v>
      </c>
      <c r="H314" s="67">
        <v>0.06</v>
      </c>
      <c r="J314" s="67" t="s">
        <v>44</v>
      </c>
      <c r="K314" s="56" t="s">
        <v>46</v>
      </c>
      <c r="L314" s="70" t="s">
        <v>18</v>
      </c>
    </row>
    <row r="315" spans="1:12" s="66" customFormat="1" x14ac:dyDescent="0.25">
      <c r="A315" s="66">
        <v>14036</v>
      </c>
      <c r="B315" s="67" t="s">
        <v>44</v>
      </c>
      <c r="C315" s="68">
        <v>35878</v>
      </c>
      <c r="D315" s="31" t="s">
        <v>17</v>
      </c>
      <c r="E315" s="67" t="s">
        <v>18</v>
      </c>
      <c r="F315" s="69">
        <v>47</v>
      </c>
      <c r="G315" s="66">
        <v>1215</v>
      </c>
      <c r="H315" s="67">
        <v>0.04</v>
      </c>
      <c r="J315" s="67" t="s">
        <v>44</v>
      </c>
      <c r="K315" s="56" t="s">
        <v>46</v>
      </c>
      <c r="L315" s="70" t="s">
        <v>18</v>
      </c>
    </row>
    <row r="316" spans="1:12" s="66" customFormat="1" x14ac:dyDescent="0.25">
      <c r="A316" s="66">
        <v>14037</v>
      </c>
      <c r="B316" s="67" t="s">
        <v>44</v>
      </c>
      <c r="C316" s="68">
        <v>35878</v>
      </c>
      <c r="D316" s="31" t="s">
        <v>17</v>
      </c>
      <c r="E316" s="67" t="s">
        <v>18</v>
      </c>
      <c r="F316" s="69">
        <v>43</v>
      </c>
      <c r="G316" s="66">
        <v>1005</v>
      </c>
      <c r="H316" s="67">
        <v>0.12</v>
      </c>
      <c r="J316" s="67" t="s">
        <v>44</v>
      </c>
      <c r="K316" s="56" t="s">
        <v>46</v>
      </c>
      <c r="L316" s="70" t="s">
        <v>18</v>
      </c>
    </row>
    <row r="317" spans="1:12" s="66" customFormat="1" x14ac:dyDescent="0.25">
      <c r="A317" s="66">
        <v>14038</v>
      </c>
      <c r="B317" s="67" t="s">
        <v>44</v>
      </c>
      <c r="C317" s="68">
        <v>35878</v>
      </c>
      <c r="D317" s="31" t="s">
        <v>17</v>
      </c>
      <c r="E317" s="67" t="s">
        <v>18</v>
      </c>
      <c r="F317" s="69">
        <v>53</v>
      </c>
      <c r="G317" s="66">
        <v>1805</v>
      </c>
      <c r="H317" s="67">
        <v>0.04</v>
      </c>
      <c r="J317" s="67" t="s">
        <v>44</v>
      </c>
      <c r="K317" s="56" t="s">
        <v>46</v>
      </c>
      <c r="L317" s="70" t="s">
        <v>18</v>
      </c>
    </row>
    <row r="318" spans="1:12" s="66" customFormat="1" x14ac:dyDescent="0.25">
      <c r="A318" s="66">
        <v>14039</v>
      </c>
      <c r="B318" s="67" t="s">
        <v>44</v>
      </c>
      <c r="C318" s="68">
        <v>35878</v>
      </c>
      <c r="D318" s="31" t="s">
        <v>17</v>
      </c>
      <c r="E318" s="67" t="s">
        <v>18</v>
      </c>
      <c r="F318" s="69">
        <v>53</v>
      </c>
      <c r="G318" s="66">
        <v>1722</v>
      </c>
      <c r="H318" s="67">
        <v>0.05</v>
      </c>
      <c r="J318" s="67" t="s">
        <v>44</v>
      </c>
      <c r="K318" s="56" t="s">
        <v>46</v>
      </c>
      <c r="L318" s="70" t="s">
        <v>18</v>
      </c>
    </row>
    <row r="319" spans="1:12" s="66" customFormat="1" x14ac:dyDescent="0.25">
      <c r="A319" s="66">
        <v>14040</v>
      </c>
      <c r="B319" s="67" t="s">
        <v>44</v>
      </c>
      <c r="C319" s="68">
        <v>35878</v>
      </c>
      <c r="D319" s="31" t="s">
        <v>17</v>
      </c>
      <c r="E319" s="67" t="s">
        <v>18</v>
      </c>
      <c r="F319" s="69">
        <v>54</v>
      </c>
      <c r="G319" s="66">
        <v>1798</v>
      </c>
      <c r="H319" s="67" t="s">
        <v>23</v>
      </c>
      <c r="I319" s="73"/>
      <c r="J319" s="67" t="s">
        <v>44</v>
      </c>
      <c r="K319" s="56" t="s">
        <v>46</v>
      </c>
      <c r="L319" s="70" t="s">
        <v>18</v>
      </c>
    </row>
    <row r="320" spans="1:12" s="66" customFormat="1" x14ac:dyDescent="0.25">
      <c r="A320" s="66">
        <v>14041</v>
      </c>
      <c r="B320" s="67" t="s">
        <v>44</v>
      </c>
      <c r="C320" s="68">
        <v>35878</v>
      </c>
      <c r="D320" s="31" t="s">
        <v>17</v>
      </c>
      <c r="E320" s="67" t="s">
        <v>18</v>
      </c>
      <c r="F320" s="69">
        <v>47.5</v>
      </c>
      <c r="G320" s="66">
        <v>1188</v>
      </c>
      <c r="H320" s="67">
        <v>0.03</v>
      </c>
      <c r="J320" s="67" t="s">
        <v>44</v>
      </c>
      <c r="K320" s="56" t="s">
        <v>46</v>
      </c>
      <c r="L320" s="70" t="s">
        <v>18</v>
      </c>
    </row>
    <row r="321" spans="1:12" s="66" customFormat="1" x14ac:dyDescent="0.25">
      <c r="A321" s="66">
        <v>14042</v>
      </c>
      <c r="B321" s="67" t="s">
        <v>44</v>
      </c>
      <c r="C321" s="68">
        <v>35878</v>
      </c>
      <c r="D321" s="31" t="s">
        <v>17</v>
      </c>
      <c r="E321" s="67" t="s">
        <v>18</v>
      </c>
      <c r="F321" s="69">
        <v>44</v>
      </c>
      <c r="G321" s="66">
        <v>988</v>
      </c>
      <c r="H321" s="67">
        <v>0.05</v>
      </c>
      <c r="J321" s="67" t="s">
        <v>44</v>
      </c>
      <c r="K321" s="56" t="s">
        <v>46</v>
      </c>
      <c r="L321" s="70" t="s">
        <v>18</v>
      </c>
    </row>
    <row r="322" spans="1:12" s="66" customFormat="1" x14ac:dyDescent="0.25">
      <c r="A322" s="66">
        <v>14043</v>
      </c>
      <c r="B322" s="67" t="s">
        <v>44</v>
      </c>
      <c r="C322" s="68">
        <v>35878</v>
      </c>
      <c r="D322" s="31" t="s">
        <v>17</v>
      </c>
      <c r="E322" s="67" t="s">
        <v>18</v>
      </c>
      <c r="F322" s="69">
        <v>45</v>
      </c>
      <c r="G322" s="66">
        <v>1045</v>
      </c>
      <c r="H322" s="67">
        <v>0.05</v>
      </c>
      <c r="J322" s="67" t="s">
        <v>44</v>
      </c>
      <c r="K322" s="56" t="s">
        <v>46</v>
      </c>
      <c r="L322" s="70" t="s">
        <v>18</v>
      </c>
    </row>
    <row r="323" spans="1:12" s="66" customFormat="1" x14ac:dyDescent="0.25">
      <c r="A323" s="66">
        <v>14044</v>
      </c>
      <c r="B323" s="67" t="s">
        <v>44</v>
      </c>
      <c r="C323" s="68">
        <v>35878</v>
      </c>
      <c r="D323" s="31" t="s">
        <v>51</v>
      </c>
      <c r="E323" s="67" t="s">
        <v>18</v>
      </c>
      <c r="F323" s="69">
        <v>27</v>
      </c>
      <c r="G323" s="66">
        <v>435</v>
      </c>
      <c r="H323" s="67">
        <v>0.05</v>
      </c>
      <c r="J323" s="67" t="s">
        <v>44</v>
      </c>
      <c r="K323" s="56" t="s">
        <v>46</v>
      </c>
      <c r="L323" s="70" t="s">
        <v>18</v>
      </c>
    </row>
    <row r="324" spans="1:12" s="66" customFormat="1" x14ac:dyDescent="0.25">
      <c r="A324" s="66">
        <v>14045</v>
      </c>
      <c r="B324" s="67" t="s">
        <v>44</v>
      </c>
      <c r="C324" s="68">
        <v>35879</v>
      </c>
      <c r="D324" s="31" t="s">
        <v>17</v>
      </c>
      <c r="E324" s="67" t="s">
        <v>18</v>
      </c>
      <c r="F324" s="69">
        <v>54.5</v>
      </c>
      <c r="G324" s="66">
        <v>1840</v>
      </c>
      <c r="H324" s="67">
        <v>7.0000000000000007E-2</v>
      </c>
      <c r="J324" s="67" t="s">
        <v>44</v>
      </c>
      <c r="K324" s="56" t="s">
        <v>46</v>
      </c>
      <c r="L324" s="70" t="s">
        <v>18</v>
      </c>
    </row>
    <row r="325" spans="1:12" s="66" customFormat="1" x14ac:dyDescent="0.25">
      <c r="A325" s="66">
        <v>14046</v>
      </c>
      <c r="B325" s="67" t="s">
        <v>44</v>
      </c>
      <c r="C325" s="68">
        <v>35879</v>
      </c>
      <c r="D325" s="31" t="s">
        <v>17</v>
      </c>
      <c r="E325" s="67" t="s">
        <v>18</v>
      </c>
      <c r="F325" s="69">
        <v>53</v>
      </c>
      <c r="G325" s="66">
        <v>1794</v>
      </c>
      <c r="H325" s="67">
        <v>0.11</v>
      </c>
      <c r="J325" s="67" t="s">
        <v>44</v>
      </c>
      <c r="K325" s="56" t="s">
        <v>46</v>
      </c>
      <c r="L325" s="70" t="s">
        <v>18</v>
      </c>
    </row>
    <row r="326" spans="1:12" s="66" customFormat="1" x14ac:dyDescent="0.25">
      <c r="A326" s="66">
        <v>14047</v>
      </c>
      <c r="B326" s="67" t="s">
        <v>44</v>
      </c>
      <c r="C326" s="68">
        <v>35879</v>
      </c>
      <c r="D326" s="31" t="s">
        <v>17</v>
      </c>
      <c r="E326" s="67" t="s">
        <v>18</v>
      </c>
      <c r="F326" s="69">
        <v>47</v>
      </c>
      <c r="G326" s="66">
        <v>1110</v>
      </c>
      <c r="H326" s="67">
        <v>0.02</v>
      </c>
      <c r="J326" s="67" t="s">
        <v>44</v>
      </c>
      <c r="K326" s="56" t="s">
        <v>46</v>
      </c>
      <c r="L326" s="70" t="s">
        <v>18</v>
      </c>
    </row>
    <row r="327" spans="1:12" s="66" customFormat="1" x14ac:dyDescent="0.25">
      <c r="A327" s="66">
        <v>14048</v>
      </c>
      <c r="B327" s="67" t="s">
        <v>44</v>
      </c>
      <c r="C327" s="68">
        <v>35879</v>
      </c>
      <c r="D327" s="31" t="s">
        <v>17</v>
      </c>
      <c r="E327" s="67" t="s">
        <v>18</v>
      </c>
      <c r="F327" s="69">
        <v>44.5</v>
      </c>
      <c r="G327" s="66">
        <v>1222</v>
      </c>
      <c r="H327" s="67">
        <v>0.13</v>
      </c>
      <c r="J327" s="67" t="s">
        <v>44</v>
      </c>
      <c r="K327" s="56" t="s">
        <v>46</v>
      </c>
      <c r="L327" s="70" t="s">
        <v>18</v>
      </c>
    </row>
    <row r="328" spans="1:12" s="66" customFormat="1" x14ac:dyDescent="0.25">
      <c r="A328" s="66">
        <v>14049</v>
      </c>
      <c r="B328" s="67" t="s">
        <v>44</v>
      </c>
      <c r="C328" s="68">
        <v>35879</v>
      </c>
      <c r="D328" s="31" t="s">
        <v>51</v>
      </c>
      <c r="E328" s="67" t="s">
        <v>18</v>
      </c>
      <c r="F328" s="69">
        <v>22.5</v>
      </c>
      <c r="G328" s="66">
        <v>182</v>
      </c>
      <c r="H328" s="67">
        <v>7.0000000000000007E-2</v>
      </c>
      <c r="J328" s="67" t="s">
        <v>44</v>
      </c>
      <c r="K328" s="56" t="s">
        <v>46</v>
      </c>
      <c r="L328" s="70" t="s">
        <v>18</v>
      </c>
    </row>
    <row r="329" spans="1:12" s="66" customFormat="1" x14ac:dyDescent="0.25">
      <c r="A329" s="66">
        <v>14050</v>
      </c>
      <c r="B329" s="67" t="s">
        <v>44</v>
      </c>
      <c r="C329" s="68">
        <v>35879</v>
      </c>
      <c r="D329" s="31" t="s">
        <v>51</v>
      </c>
      <c r="E329" s="67" t="s">
        <v>18</v>
      </c>
      <c r="F329" s="69">
        <v>21.5</v>
      </c>
      <c r="G329" s="66">
        <v>158</v>
      </c>
      <c r="H329" s="71">
        <v>0.1</v>
      </c>
      <c r="I329" s="72"/>
      <c r="J329" s="67" t="s">
        <v>44</v>
      </c>
      <c r="K329" s="56" t="s">
        <v>46</v>
      </c>
      <c r="L329" s="70" t="s">
        <v>18</v>
      </c>
    </row>
    <row r="330" spans="1:12" s="66" customFormat="1" x14ac:dyDescent="0.25">
      <c r="A330" s="66">
        <v>14051</v>
      </c>
      <c r="B330" s="67" t="s">
        <v>44</v>
      </c>
      <c r="C330" s="68">
        <v>35880</v>
      </c>
      <c r="D330" s="31" t="s">
        <v>17</v>
      </c>
      <c r="E330" s="67" t="s">
        <v>18</v>
      </c>
      <c r="F330" s="69">
        <v>36</v>
      </c>
      <c r="G330" s="66">
        <v>532</v>
      </c>
      <c r="H330" s="67">
        <v>0.06</v>
      </c>
      <c r="J330" s="67" t="s">
        <v>44</v>
      </c>
      <c r="K330" s="56" t="s">
        <v>46</v>
      </c>
      <c r="L330" s="70" t="s">
        <v>18</v>
      </c>
    </row>
    <row r="331" spans="1:12" s="66" customFormat="1" x14ac:dyDescent="0.25">
      <c r="A331" s="66">
        <v>14052</v>
      </c>
      <c r="B331" s="67" t="s">
        <v>44</v>
      </c>
      <c r="C331" s="68">
        <v>35880</v>
      </c>
      <c r="D331" s="31" t="s">
        <v>17</v>
      </c>
      <c r="E331" s="67" t="s">
        <v>18</v>
      </c>
      <c r="F331" s="69">
        <v>42</v>
      </c>
      <c r="G331" s="66">
        <v>837</v>
      </c>
      <c r="H331" s="67">
        <v>0.04</v>
      </c>
      <c r="J331" s="67" t="s">
        <v>44</v>
      </c>
      <c r="K331" s="56" t="s">
        <v>46</v>
      </c>
      <c r="L331" s="70" t="s">
        <v>18</v>
      </c>
    </row>
    <row r="332" spans="1:12" s="66" customFormat="1" x14ac:dyDescent="0.25">
      <c r="A332" s="66">
        <v>14053</v>
      </c>
      <c r="B332" s="67" t="s">
        <v>44</v>
      </c>
      <c r="C332" s="68">
        <v>35880</v>
      </c>
      <c r="D332" s="31" t="s">
        <v>17</v>
      </c>
      <c r="E332" s="67" t="s">
        <v>18</v>
      </c>
      <c r="F332" s="69">
        <v>56.5</v>
      </c>
      <c r="G332" s="66">
        <v>2014</v>
      </c>
      <c r="H332" s="67">
        <v>0.03</v>
      </c>
      <c r="J332" s="67" t="s">
        <v>44</v>
      </c>
      <c r="K332" s="56" t="s">
        <v>46</v>
      </c>
      <c r="L332" s="70" t="s">
        <v>18</v>
      </c>
    </row>
    <row r="333" spans="1:12" s="66" customFormat="1" x14ac:dyDescent="0.25">
      <c r="A333" s="66">
        <v>14054</v>
      </c>
      <c r="B333" s="67" t="s">
        <v>44</v>
      </c>
      <c r="C333" s="68">
        <v>35880</v>
      </c>
      <c r="D333" s="31" t="s">
        <v>51</v>
      </c>
      <c r="E333" s="67" t="s">
        <v>18</v>
      </c>
      <c r="F333" s="69">
        <v>21</v>
      </c>
      <c r="G333" s="66">
        <v>158</v>
      </c>
      <c r="H333" s="67">
        <v>0.14000000000000001</v>
      </c>
      <c r="J333" s="67" t="s">
        <v>44</v>
      </c>
      <c r="K333" s="56" t="s">
        <v>46</v>
      </c>
      <c r="L333" s="70" t="s">
        <v>18</v>
      </c>
    </row>
    <row r="334" spans="1:12" s="66" customFormat="1" x14ac:dyDescent="0.25">
      <c r="A334" s="66">
        <v>14055</v>
      </c>
      <c r="B334" s="67" t="s">
        <v>44</v>
      </c>
      <c r="C334" s="68">
        <v>35880</v>
      </c>
      <c r="D334" s="31" t="s">
        <v>51</v>
      </c>
      <c r="E334" s="67" t="s">
        <v>18</v>
      </c>
      <c r="F334" s="69">
        <v>23.5</v>
      </c>
      <c r="G334" s="66">
        <v>232</v>
      </c>
      <c r="H334" s="67">
        <v>0.06</v>
      </c>
      <c r="J334" s="67" t="s">
        <v>44</v>
      </c>
      <c r="K334" s="56" t="s">
        <v>46</v>
      </c>
      <c r="L334" s="70" t="s">
        <v>18</v>
      </c>
    </row>
    <row r="335" spans="1:12" s="66" customFormat="1" x14ac:dyDescent="0.25">
      <c r="A335" s="66">
        <v>14056</v>
      </c>
      <c r="B335" s="67" t="s">
        <v>44</v>
      </c>
      <c r="C335" s="68">
        <v>35880</v>
      </c>
      <c r="D335" s="31" t="s">
        <v>51</v>
      </c>
      <c r="E335" s="67" t="s">
        <v>18</v>
      </c>
      <c r="F335" s="69">
        <v>25</v>
      </c>
      <c r="G335" s="66">
        <v>293</v>
      </c>
      <c r="H335" s="67">
        <v>7.0000000000000007E-2</v>
      </c>
      <c r="J335" s="67" t="s">
        <v>44</v>
      </c>
      <c r="K335" s="56" t="s">
        <v>46</v>
      </c>
      <c r="L335" s="70" t="s">
        <v>18</v>
      </c>
    </row>
    <row r="336" spans="1:12" s="66" customFormat="1" x14ac:dyDescent="0.25">
      <c r="A336" s="66">
        <v>14057</v>
      </c>
      <c r="B336" s="67" t="s">
        <v>44</v>
      </c>
      <c r="C336" s="68">
        <v>35880</v>
      </c>
      <c r="D336" s="31" t="s">
        <v>51</v>
      </c>
      <c r="E336" s="67" t="s">
        <v>18</v>
      </c>
      <c r="F336" s="69">
        <v>22.5</v>
      </c>
      <c r="G336" s="66">
        <v>190</v>
      </c>
      <c r="H336" s="71">
        <v>0.1</v>
      </c>
      <c r="I336" s="72"/>
      <c r="J336" s="67" t="s">
        <v>44</v>
      </c>
      <c r="K336" s="56" t="s">
        <v>46</v>
      </c>
      <c r="L336" s="70" t="s">
        <v>18</v>
      </c>
    </row>
    <row r="337" spans="1:12" s="66" customFormat="1" x14ac:dyDescent="0.25">
      <c r="A337" s="66">
        <v>14074</v>
      </c>
      <c r="B337" s="67" t="s">
        <v>44</v>
      </c>
      <c r="C337" s="68">
        <v>35914</v>
      </c>
      <c r="D337" s="31" t="s">
        <v>17</v>
      </c>
      <c r="E337" s="67" t="s">
        <v>18</v>
      </c>
      <c r="F337" s="69">
        <v>48</v>
      </c>
      <c r="G337" s="66">
        <v>1195</v>
      </c>
      <c r="H337" s="71">
        <v>0.1</v>
      </c>
      <c r="I337" s="72"/>
      <c r="J337" s="67" t="s">
        <v>44</v>
      </c>
      <c r="K337" s="56" t="s">
        <v>46</v>
      </c>
      <c r="L337" s="70" t="s">
        <v>18</v>
      </c>
    </row>
    <row r="338" spans="1:12" s="66" customFormat="1" x14ac:dyDescent="0.25">
      <c r="A338" s="66">
        <v>14075</v>
      </c>
      <c r="B338" s="67" t="s">
        <v>44</v>
      </c>
      <c r="C338" s="68">
        <v>35914</v>
      </c>
      <c r="D338" s="31" t="s">
        <v>17</v>
      </c>
      <c r="E338" s="67" t="s">
        <v>18</v>
      </c>
      <c r="F338" s="69">
        <v>55.5</v>
      </c>
      <c r="G338" s="66">
        <v>1885</v>
      </c>
      <c r="H338" s="67">
        <v>0.14000000000000001</v>
      </c>
      <c r="J338" s="67" t="s">
        <v>44</v>
      </c>
      <c r="K338" s="56" t="s">
        <v>46</v>
      </c>
      <c r="L338" s="70" t="s">
        <v>18</v>
      </c>
    </row>
    <row r="339" spans="1:12" s="66" customFormat="1" x14ac:dyDescent="0.25">
      <c r="A339" s="66">
        <v>14076</v>
      </c>
      <c r="B339" s="67" t="s">
        <v>44</v>
      </c>
      <c r="C339" s="68">
        <v>35914</v>
      </c>
      <c r="D339" s="31" t="s">
        <v>17</v>
      </c>
      <c r="E339" s="67" t="s">
        <v>18</v>
      </c>
      <c r="F339" s="69">
        <v>51.5</v>
      </c>
      <c r="G339" s="66">
        <v>1900</v>
      </c>
      <c r="H339" s="67">
        <v>0.11</v>
      </c>
      <c r="J339" s="67" t="s">
        <v>44</v>
      </c>
      <c r="K339" s="56" t="s">
        <v>46</v>
      </c>
      <c r="L339" s="70" t="s">
        <v>18</v>
      </c>
    </row>
    <row r="340" spans="1:12" s="66" customFormat="1" x14ac:dyDescent="0.25">
      <c r="A340" s="66">
        <v>14077</v>
      </c>
      <c r="B340" s="67" t="s">
        <v>44</v>
      </c>
      <c r="C340" s="68">
        <v>35914</v>
      </c>
      <c r="D340" s="31" t="s">
        <v>17</v>
      </c>
      <c r="E340" s="67" t="s">
        <v>18</v>
      </c>
      <c r="F340" s="69">
        <v>49.5</v>
      </c>
      <c r="G340" s="66">
        <v>1343</v>
      </c>
      <c r="H340" s="67">
        <v>0.16</v>
      </c>
      <c r="J340" s="67" t="s">
        <v>44</v>
      </c>
      <c r="K340" s="56" t="s">
        <v>46</v>
      </c>
      <c r="L340" s="70" t="s">
        <v>18</v>
      </c>
    </row>
    <row r="341" spans="1:12" s="66" customFormat="1" x14ac:dyDescent="0.25">
      <c r="A341" s="66">
        <v>14078</v>
      </c>
      <c r="B341" s="67" t="s">
        <v>44</v>
      </c>
      <c r="C341" s="68">
        <v>35915</v>
      </c>
      <c r="D341" s="31" t="s">
        <v>51</v>
      </c>
      <c r="E341" s="67" t="s">
        <v>18</v>
      </c>
      <c r="F341" s="69">
        <v>15</v>
      </c>
      <c r="G341" s="66">
        <v>53</v>
      </c>
      <c r="H341" s="67">
        <v>0.16</v>
      </c>
      <c r="J341" s="67" t="s">
        <v>44</v>
      </c>
      <c r="K341" s="56" t="s">
        <v>46</v>
      </c>
      <c r="L341" s="70" t="s">
        <v>18</v>
      </c>
    </row>
    <row r="342" spans="1:12" s="66" customFormat="1" x14ac:dyDescent="0.25">
      <c r="A342" s="66">
        <v>14079</v>
      </c>
      <c r="B342" s="67" t="s">
        <v>44</v>
      </c>
      <c r="C342" s="68">
        <v>35915</v>
      </c>
      <c r="D342" s="31" t="s">
        <v>51</v>
      </c>
      <c r="E342" s="67" t="s">
        <v>18</v>
      </c>
      <c r="F342" s="69">
        <v>16</v>
      </c>
      <c r="G342" s="66">
        <v>58</v>
      </c>
      <c r="H342" s="67">
        <v>0.16</v>
      </c>
      <c r="J342" s="67" t="s">
        <v>44</v>
      </c>
      <c r="K342" s="56" t="s">
        <v>46</v>
      </c>
      <c r="L342" s="70" t="s">
        <v>18</v>
      </c>
    </row>
    <row r="343" spans="1:12" s="66" customFormat="1" x14ac:dyDescent="0.25">
      <c r="A343" s="66">
        <v>14080</v>
      </c>
      <c r="B343" s="67" t="s">
        <v>44</v>
      </c>
      <c r="C343" s="68">
        <v>35915</v>
      </c>
      <c r="D343" s="31" t="s">
        <v>51</v>
      </c>
      <c r="E343" s="67" t="s">
        <v>18</v>
      </c>
      <c r="F343" s="69">
        <v>20</v>
      </c>
      <c r="G343" s="66">
        <v>134</v>
      </c>
      <c r="H343" s="67">
        <v>0.21</v>
      </c>
      <c r="J343" s="67" t="s">
        <v>44</v>
      </c>
      <c r="K343" s="56" t="s">
        <v>46</v>
      </c>
      <c r="L343" s="70" t="s">
        <v>18</v>
      </c>
    </row>
    <row r="344" spans="1:12" s="66" customFormat="1" x14ac:dyDescent="0.25">
      <c r="A344" s="66">
        <v>14081</v>
      </c>
      <c r="B344" s="67" t="s">
        <v>44</v>
      </c>
      <c r="C344" s="68">
        <v>35915</v>
      </c>
      <c r="D344" s="31" t="s">
        <v>51</v>
      </c>
      <c r="E344" s="67" t="s">
        <v>18</v>
      </c>
      <c r="F344" s="69">
        <v>15.5</v>
      </c>
      <c r="G344" s="66">
        <v>60</v>
      </c>
      <c r="H344" s="71">
        <v>0.1</v>
      </c>
      <c r="I344" s="72"/>
      <c r="J344" s="67" t="s">
        <v>44</v>
      </c>
      <c r="K344" s="56" t="s">
        <v>46</v>
      </c>
      <c r="L344" s="70" t="s">
        <v>18</v>
      </c>
    </row>
    <row r="345" spans="1:12" s="66" customFormat="1" x14ac:dyDescent="0.25">
      <c r="A345" s="66">
        <v>14082</v>
      </c>
      <c r="B345" s="67" t="s">
        <v>44</v>
      </c>
      <c r="C345" s="68">
        <v>35915</v>
      </c>
      <c r="D345" s="31" t="s">
        <v>51</v>
      </c>
      <c r="E345" s="67" t="s">
        <v>18</v>
      </c>
      <c r="F345" s="69">
        <v>14.5</v>
      </c>
      <c r="G345" s="66">
        <v>46</v>
      </c>
      <c r="H345" s="67">
        <v>0.12</v>
      </c>
      <c r="J345" s="67" t="s">
        <v>44</v>
      </c>
      <c r="K345" s="56" t="s">
        <v>46</v>
      </c>
      <c r="L345" s="70" t="s">
        <v>18</v>
      </c>
    </row>
    <row r="346" spans="1:12" s="66" customFormat="1" x14ac:dyDescent="0.25">
      <c r="A346" s="66">
        <v>14083</v>
      </c>
      <c r="B346" s="67" t="s">
        <v>44</v>
      </c>
      <c r="C346" s="68">
        <v>35915</v>
      </c>
      <c r="D346" s="31" t="s">
        <v>51</v>
      </c>
      <c r="E346" s="67" t="s">
        <v>18</v>
      </c>
      <c r="F346" s="69">
        <v>16.5</v>
      </c>
      <c r="G346" s="66">
        <v>66</v>
      </c>
      <c r="H346" s="67">
        <v>0.14000000000000001</v>
      </c>
      <c r="J346" s="67" t="s">
        <v>44</v>
      </c>
      <c r="K346" s="56" t="s">
        <v>46</v>
      </c>
      <c r="L346" s="70" t="s">
        <v>18</v>
      </c>
    </row>
    <row r="347" spans="1:12" s="66" customFormat="1" x14ac:dyDescent="0.25">
      <c r="A347" s="66">
        <v>14084</v>
      </c>
      <c r="B347" s="67" t="s">
        <v>44</v>
      </c>
      <c r="C347" s="68">
        <v>35915</v>
      </c>
      <c r="D347" s="31" t="s">
        <v>51</v>
      </c>
      <c r="E347" s="67" t="s">
        <v>18</v>
      </c>
      <c r="F347" s="69">
        <v>16.5</v>
      </c>
      <c r="G347" s="66">
        <v>59</v>
      </c>
      <c r="H347" s="67">
        <v>0.14000000000000001</v>
      </c>
      <c r="J347" s="67" t="s">
        <v>44</v>
      </c>
      <c r="K347" s="56" t="s">
        <v>46</v>
      </c>
      <c r="L347" s="70" t="s">
        <v>18</v>
      </c>
    </row>
    <row r="348" spans="1:12" s="66" customFormat="1" x14ac:dyDescent="0.25">
      <c r="A348" s="66">
        <v>14085</v>
      </c>
      <c r="B348" s="67" t="s">
        <v>44</v>
      </c>
      <c r="C348" s="68">
        <v>35915</v>
      </c>
      <c r="D348" s="31" t="s">
        <v>51</v>
      </c>
      <c r="E348" s="67" t="s">
        <v>18</v>
      </c>
      <c r="F348" s="69">
        <v>16.5</v>
      </c>
      <c r="G348" s="66">
        <v>65</v>
      </c>
      <c r="H348" s="67">
        <v>0.13</v>
      </c>
      <c r="J348" s="67" t="s">
        <v>44</v>
      </c>
      <c r="K348" s="56" t="s">
        <v>46</v>
      </c>
      <c r="L348" s="70" t="s">
        <v>18</v>
      </c>
    </row>
    <row r="349" spans="1:12" s="66" customFormat="1" x14ac:dyDescent="0.25">
      <c r="A349" s="66">
        <v>14086</v>
      </c>
      <c r="B349" s="67" t="s">
        <v>44</v>
      </c>
      <c r="C349" s="68">
        <v>35915</v>
      </c>
      <c r="D349" s="31" t="s">
        <v>51</v>
      </c>
      <c r="E349" s="67" t="s">
        <v>18</v>
      </c>
      <c r="F349" s="69">
        <v>14.5</v>
      </c>
      <c r="G349" s="66">
        <v>48</v>
      </c>
      <c r="H349" s="67">
        <v>0.15</v>
      </c>
      <c r="J349" s="67" t="s">
        <v>44</v>
      </c>
      <c r="K349" s="56" t="s">
        <v>46</v>
      </c>
      <c r="L349" s="70" t="s">
        <v>18</v>
      </c>
    </row>
    <row r="350" spans="1:12" s="66" customFormat="1" x14ac:dyDescent="0.25">
      <c r="A350" s="66">
        <v>14087</v>
      </c>
      <c r="B350" s="67" t="s">
        <v>44</v>
      </c>
      <c r="C350" s="68">
        <v>35915</v>
      </c>
      <c r="D350" s="31" t="s">
        <v>51</v>
      </c>
      <c r="E350" s="67" t="s">
        <v>18</v>
      </c>
      <c r="F350" s="69">
        <v>14</v>
      </c>
      <c r="G350" s="66">
        <v>38</v>
      </c>
      <c r="H350" s="67">
        <v>0.18</v>
      </c>
      <c r="J350" s="67" t="s">
        <v>44</v>
      </c>
      <c r="K350" s="56" t="s">
        <v>46</v>
      </c>
      <c r="L350" s="70" t="s">
        <v>18</v>
      </c>
    </row>
    <row r="351" spans="1:12" s="66" customFormat="1" x14ac:dyDescent="0.25">
      <c r="A351" s="66">
        <v>14088</v>
      </c>
      <c r="B351" s="67" t="s">
        <v>44</v>
      </c>
      <c r="C351" s="68">
        <v>35915</v>
      </c>
      <c r="D351" s="31" t="s">
        <v>51</v>
      </c>
      <c r="E351" s="67" t="s">
        <v>18</v>
      </c>
      <c r="F351" s="69">
        <v>14</v>
      </c>
      <c r="G351" s="66">
        <v>45</v>
      </c>
      <c r="H351" s="67">
        <v>0.12</v>
      </c>
      <c r="J351" s="67" t="s">
        <v>44</v>
      </c>
      <c r="K351" s="56" t="s">
        <v>46</v>
      </c>
      <c r="L351" s="70" t="s">
        <v>18</v>
      </c>
    </row>
    <row r="352" spans="1:12" s="66" customFormat="1" x14ac:dyDescent="0.25">
      <c r="A352" s="66">
        <v>14089</v>
      </c>
      <c r="B352" s="67" t="s">
        <v>44</v>
      </c>
      <c r="C352" s="68">
        <v>35915</v>
      </c>
      <c r="D352" s="31" t="s">
        <v>51</v>
      </c>
      <c r="E352" s="67" t="s">
        <v>18</v>
      </c>
      <c r="F352" s="69">
        <v>15.5</v>
      </c>
      <c r="G352" s="66">
        <v>57</v>
      </c>
      <c r="H352" s="67">
        <v>0.15</v>
      </c>
      <c r="J352" s="67" t="s">
        <v>44</v>
      </c>
      <c r="K352" s="56" t="s">
        <v>46</v>
      </c>
      <c r="L352" s="70" t="s">
        <v>18</v>
      </c>
    </row>
    <row r="353" spans="1:12" s="66" customFormat="1" x14ac:dyDescent="0.25">
      <c r="A353" s="66">
        <v>14090</v>
      </c>
      <c r="B353" s="67" t="s">
        <v>44</v>
      </c>
      <c r="C353" s="68">
        <v>35915</v>
      </c>
      <c r="D353" s="31" t="s">
        <v>51</v>
      </c>
      <c r="E353" s="67" t="s">
        <v>18</v>
      </c>
      <c r="F353" s="69">
        <v>14.5</v>
      </c>
      <c r="G353" s="66">
        <v>50</v>
      </c>
      <c r="H353" s="71">
        <v>0.2</v>
      </c>
      <c r="I353" s="72"/>
      <c r="J353" s="67" t="s">
        <v>44</v>
      </c>
      <c r="K353" s="56" t="s">
        <v>46</v>
      </c>
      <c r="L353" s="70" t="s">
        <v>18</v>
      </c>
    </row>
    <row r="354" spans="1:12" s="66" customFormat="1" x14ac:dyDescent="0.25">
      <c r="A354" s="66">
        <v>14111</v>
      </c>
      <c r="B354" s="67" t="s">
        <v>55</v>
      </c>
      <c r="C354" s="68">
        <v>35935</v>
      </c>
      <c r="D354" s="31" t="s">
        <v>51</v>
      </c>
      <c r="E354" s="67" t="s">
        <v>18</v>
      </c>
      <c r="F354" s="69">
        <v>19.5</v>
      </c>
      <c r="G354" s="66">
        <v>118</v>
      </c>
      <c r="H354" s="67">
        <v>0.06</v>
      </c>
      <c r="J354" s="67" t="s">
        <v>55</v>
      </c>
      <c r="K354" s="58" t="s">
        <v>58</v>
      </c>
      <c r="L354" s="70" t="s">
        <v>18</v>
      </c>
    </row>
    <row r="355" spans="1:12" s="66" customFormat="1" x14ac:dyDescent="0.25">
      <c r="A355" s="66">
        <v>14112</v>
      </c>
      <c r="B355" s="67" t="s">
        <v>55</v>
      </c>
      <c r="C355" s="68">
        <v>35935</v>
      </c>
      <c r="D355" s="31" t="s">
        <v>51</v>
      </c>
      <c r="E355" s="67" t="s">
        <v>18</v>
      </c>
      <c r="F355" s="69">
        <v>17.5</v>
      </c>
      <c r="G355" s="66">
        <v>70</v>
      </c>
      <c r="H355" s="67">
        <v>0.05</v>
      </c>
      <c r="J355" s="67" t="s">
        <v>55</v>
      </c>
      <c r="K355" s="58" t="s">
        <v>58</v>
      </c>
      <c r="L355" s="70" t="s">
        <v>18</v>
      </c>
    </row>
    <row r="356" spans="1:12" s="66" customFormat="1" x14ac:dyDescent="0.25">
      <c r="A356" s="66">
        <v>14113</v>
      </c>
      <c r="B356" s="67" t="s">
        <v>55</v>
      </c>
      <c r="C356" s="68">
        <v>35935</v>
      </c>
      <c r="D356" s="31" t="s">
        <v>51</v>
      </c>
      <c r="E356" s="67" t="s">
        <v>18</v>
      </c>
      <c r="F356" s="69">
        <v>17</v>
      </c>
      <c r="G356" s="66">
        <v>79</v>
      </c>
      <c r="H356" s="67">
        <v>0.04</v>
      </c>
      <c r="J356" s="67" t="s">
        <v>55</v>
      </c>
      <c r="K356" s="58" t="s">
        <v>58</v>
      </c>
      <c r="L356" s="70" t="s">
        <v>18</v>
      </c>
    </row>
    <row r="357" spans="1:12" s="66" customFormat="1" x14ac:dyDescent="0.25">
      <c r="A357" s="66">
        <v>14114</v>
      </c>
      <c r="B357" s="67" t="s">
        <v>55</v>
      </c>
      <c r="C357" s="68">
        <v>35935</v>
      </c>
      <c r="D357" s="31" t="s">
        <v>51</v>
      </c>
      <c r="E357" s="67" t="s">
        <v>18</v>
      </c>
      <c r="F357" s="69">
        <v>16.5</v>
      </c>
      <c r="G357" s="66">
        <v>75</v>
      </c>
      <c r="H357" s="67">
        <v>0.05</v>
      </c>
      <c r="J357" s="67" t="s">
        <v>55</v>
      </c>
      <c r="K357" s="58" t="s">
        <v>58</v>
      </c>
      <c r="L357" s="70" t="s">
        <v>18</v>
      </c>
    </row>
    <row r="358" spans="1:12" s="66" customFormat="1" x14ac:dyDescent="0.25">
      <c r="A358" s="66">
        <v>14115</v>
      </c>
      <c r="B358" s="67" t="s">
        <v>55</v>
      </c>
      <c r="C358" s="68">
        <v>35935</v>
      </c>
      <c r="D358" s="31" t="s">
        <v>51</v>
      </c>
      <c r="E358" s="67" t="s">
        <v>18</v>
      </c>
      <c r="F358" s="69">
        <v>16.5</v>
      </c>
      <c r="G358" s="66">
        <v>66</v>
      </c>
      <c r="H358" s="67">
        <v>0.05</v>
      </c>
      <c r="J358" s="67" t="s">
        <v>55</v>
      </c>
      <c r="K358" s="58" t="s">
        <v>58</v>
      </c>
      <c r="L358" s="70" t="s">
        <v>18</v>
      </c>
    </row>
    <row r="359" spans="1:12" s="66" customFormat="1" x14ac:dyDescent="0.25">
      <c r="A359" s="66">
        <v>14116</v>
      </c>
      <c r="B359" s="67" t="s">
        <v>55</v>
      </c>
      <c r="C359" s="68">
        <v>35935</v>
      </c>
      <c r="D359" s="31" t="s">
        <v>51</v>
      </c>
      <c r="E359" s="67" t="s">
        <v>18</v>
      </c>
      <c r="F359" s="69">
        <v>21.5</v>
      </c>
      <c r="G359" s="66">
        <v>160</v>
      </c>
      <c r="H359" s="71">
        <v>0.1</v>
      </c>
      <c r="I359" s="72"/>
      <c r="J359" s="67" t="s">
        <v>55</v>
      </c>
      <c r="K359" s="58" t="s">
        <v>58</v>
      </c>
      <c r="L359" s="70" t="s">
        <v>18</v>
      </c>
    </row>
    <row r="360" spans="1:12" s="66" customFormat="1" x14ac:dyDescent="0.25">
      <c r="A360" s="66">
        <v>14117</v>
      </c>
      <c r="B360" s="67" t="s">
        <v>55</v>
      </c>
      <c r="C360" s="68">
        <v>35935</v>
      </c>
      <c r="D360" s="31" t="s">
        <v>51</v>
      </c>
      <c r="E360" s="67" t="s">
        <v>18</v>
      </c>
      <c r="F360" s="69">
        <v>17</v>
      </c>
      <c r="G360" s="66">
        <v>83</v>
      </c>
      <c r="H360" s="67">
        <v>0.06</v>
      </c>
      <c r="J360" s="67" t="s">
        <v>55</v>
      </c>
      <c r="K360" s="58" t="s">
        <v>58</v>
      </c>
      <c r="L360" s="70" t="s">
        <v>18</v>
      </c>
    </row>
    <row r="361" spans="1:12" s="66" customFormat="1" x14ac:dyDescent="0.25">
      <c r="A361" s="66">
        <v>14118</v>
      </c>
      <c r="B361" s="67" t="s">
        <v>55</v>
      </c>
      <c r="C361" s="68">
        <v>35935</v>
      </c>
      <c r="D361" s="31" t="s">
        <v>51</v>
      </c>
      <c r="E361" s="67" t="s">
        <v>18</v>
      </c>
      <c r="F361" s="69">
        <v>17.5</v>
      </c>
      <c r="G361" s="66">
        <v>76</v>
      </c>
      <c r="H361" s="67">
        <v>0.06</v>
      </c>
      <c r="J361" s="67" t="s">
        <v>55</v>
      </c>
      <c r="K361" s="58" t="s">
        <v>58</v>
      </c>
      <c r="L361" s="70" t="s">
        <v>18</v>
      </c>
    </row>
    <row r="362" spans="1:12" s="66" customFormat="1" x14ac:dyDescent="0.25">
      <c r="A362" s="66">
        <v>14119</v>
      </c>
      <c r="B362" s="67" t="s">
        <v>55</v>
      </c>
      <c r="C362" s="68">
        <v>35935</v>
      </c>
      <c r="D362" s="31" t="s">
        <v>51</v>
      </c>
      <c r="E362" s="67" t="s">
        <v>18</v>
      </c>
      <c r="F362" s="69">
        <v>16</v>
      </c>
      <c r="G362" s="66">
        <v>63</v>
      </c>
      <c r="H362" s="67">
        <v>0.06</v>
      </c>
      <c r="J362" s="67" t="s">
        <v>55</v>
      </c>
      <c r="K362" s="58" t="s">
        <v>58</v>
      </c>
      <c r="L362" s="70" t="s">
        <v>18</v>
      </c>
    </row>
    <row r="363" spans="1:12" s="66" customFormat="1" x14ac:dyDescent="0.25">
      <c r="A363" s="66">
        <v>14120</v>
      </c>
      <c r="B363" s="67" t="s">
        <v>55</v>
      </c>
      <c r="C363" s="68">
        <v>35935</v>
      </c>
      <c r="D363" s="31" t="s">
        <v>51</v>
      </c>
      <c r="E363" s="67" t="s">
        <v>18</v>
      </c>
      <c r="F363" s="69">
        <v>22.5</v>
      </c>
      <c r="G363" s="66">
        <v>177</v>
      </c>
      <c r="H363" s="67">
        <v>0.06</v>
      </c>
      <c r="J363" s="67" t="s">
        <v>55</v>
      </c>
      <c r="K363" s="58" t="s">
        <v>58</v>
      </c>
      <c r="L363" s="70" t="s">
        <v>18</v>
      </c>
    </row>
    <row r="364" spans="1:12" s="66" customFormat="1" x14ac:dyDescent="0.25">
      <c r="A364" s="66">
        <v>14121</v>
      </c>
      <c r="B364" s="67" t="s">
        <v>55</v>
      </c>
      <c r="C364" s="68">
        <v>35958</v>
      </c>
      <c r="D364" s="31" t="s">
        <v>17</v>
      </c>
      <c r="E364" s="67" t="s">
        <v>18</v>
      </c>
      <c r="F364" s="69">
        <v>46</v>
      </c>
      <c r="G364" s="66">
        <v>995</v>
      </c>
      <c r="H364" s="67">
        <v>0.06</v>
      </c>
      <c r="J364" s="67" t="s">
        <v>55</v>
      </c>
      <c r="K364" s="58" t="s">
        <v>58</v>
      </c>
      <c r="L364" s="70" t="s">
        <v>18</v>
      </c>
    </row>
    <row r="365" spans="1:12" s="66" customFormat="1" x14ac:dyDescent="0.25">
      <c r="A365" s="66">
        <v>14122</v>
      </c>
      <c r="B365" s="67" t="s">
        <v>55</v>
      </c>
      <c r="C365" s="68">
        <v>35958</v>
      </c>
      <c r="D365" s="31" t="s">
        <v>17</v>
      </c>
      <c r="E365" s="67" t="s">
        <v>18</v>
      </c>
      <c r="F365" s="69">
        <v>43.5</v>
      </c>
      <c r="G365" s="66">
        <v>808</v>
      </c>
      <c r="H365" s="67">
        <v>0.06</v>
      </c>
      <c r="J365" s="67" t="s">
        <v>55</v>
      </c>
      <c r="K365" s="58" t="s">
        <v>58</v>
      </c>
      <c r="L365" s="70" t="s">
        <v>18</v>
      </c>
    </row>
    <row r="366" spans="1:12" s="66" customFormat="1" x14ac:dyDescent="0.25">
      <c r="A366" s="66">
        <v>14123</v>
      </c>
      <c r="B366" s="67" t="s">
        <v>55</v>
      </c>
      <c r="C366" s="68">
        <v>35958</v>
      </c>
      <c r="D366" s="31" t="s">
        <v>17</v>
      </c>
      <c r="E366" s="67" t="s">
        <v>18</v>
      </c>
      <c r="F366" s="69">
        <v>46</v>
      </c>
      <c r="G366" s="66">
        <v>1075</v>
      </c>
      <c r="H366" s="67">
        <v>0.06</v>
      </c>
      <c r="J366" s="67" t="s">
        <v>55</v>
      </c>
      <c r="K366" s="58" t="s">
        <v>58</v>
      </c>
      <c r="L366" s="70" t="s">
        <v>18</v>
      </c>
    </row>
    <row r="367" spans="1:12" s="66" customFormat="1" x14ac:dyDescent="0.25">
      <c r="A367" s="66">
        <v>14124</v>
      </c>
      <c r="B367" s="67" t="s">
        <v>55</v>
      </c>
      <c r="C367" s="68">
        <v>35958</v>
      </c>
      <c r="D367" s="31" t="s">
        <v>17</v>
      </c>
      <c r="E367" s="67" t="s">
        <v>18</v>
      </c>
      <c r="F367" s="69">
        <v>43</v>
      </c>
      <c r="G367" s="66">
        <v>895</v>
      </c>
      <c r="H367" s="67">
        <v>0.08</v>
      </c>
      <c r="J367" s="67" t="s">
        <v>55</v>
      </c>
      <c r="K367" s="58" t="s">
        <v>58</v>
      </c>
      <c r="L367" s="70" t="s">
        <v>18</v>
      </c>
    </row>
    <row r="368" spans="1:12" s="66" customFormat="1" x14ac:dyDescent="0.25">
      <c r="A368" s="66">
        <v>14125</v>
      </c>
      <c r="B368" s="67" t="s">
        <v>55</v>
      </c>
      <c r="C368" s="68">
        <v>35958</v>
      </c>
      <c r="D368" s="31" t="s">
        <v>17</v>
      </c>
      <c r="E368" s="67" t="s">
        <v>18</v>
      </c>
      <c r="F368" s="69">
        <v>39.5</v>
      </c>
      <c r="G368" s="66">
        <v>665</v>
      </c>
      <c r="H368" s="67">
        <v>0.06</v>
      </c>
      <c r="J368" s="67" t="s">
        <v>55</v>
      </c>
      <c r="K368" s="58" t="s">
        <v>58</v>
      </c>
      <c r="L368" s="70" t="s">
        <v>18</v>
      </c>
    </row>
    <row r="369" spans="1:14" s="66" customFormat="1" x14ac:dyDescent="0.25">
      <c r="A369" s="66">
        <v>14126</v>
      </c>
      <c r="B369" s="67" t="s">
        <v>55</v>
      </c>
      <c r="C369" s="68">
        <v>35958</v>
      </c>
      <c r="D369" s="31" t="s">
        <v>17</v>
      </c>
      <c r="E369" s="67" t="s">
        <v>18</v>
      </c>
      <c r="F369" s="69">
        <v>46</v>
      </c>
      <c r="G369" s="66">
        <v>963</v>
      </c>
      <c r="H369" s="67">
        <v>0.09</v>
      </c>
      <c r="J369" s="67" t="s">
        <v>55</v>
      </c>
      <c r="K369" s="58" t="s">
        <v>58</v>
      </c>
      <c r="L369" s="70" t="s">
        <v>18</v>
      </c>
    </row>
    <row r="370" spans="1:14" s="66" customFormat="1" x14ac:dyDescent="0.25">
      <c r="A370" s="66">
        <v>14127</v>
      </c>
      <c r="B370" s="67" t="s">
        <v>55</v>
      </c>
      <c r="C370" s="68">
        <v>35958</v>
      </c>
      <c r="D370" s="31" t="s">
        <v>17</v>
      </c>
      <c r="E370" s="67" t="s">
        <v>18</v>
      </c>
      <c r="F370" s="69">
        <v>50</v>
      </c>
      <c r="G370" s="66">
        <v>1068</v>
      </c>
      <c r="H370" s="67">
        <v>0.05</v>
      </c>
      <c r="J370" s="67" t="s">
        <v>55</v>
      </c>
      <c r="K370" s="58" t="s">
        <v>58</v>
      </c>
      <c r="L370" s="70" t="s">
        <v>18</v>
      </c>
    </row>
    <row r="371" spans="1:14" s="66" customFormat="1" x14ac:dyDescent="0.25">
      <c r="A371" s="66">
        <v>14128</v>
      </c>
      <c r="B371" s="67" t="s">
        <v>55</v>
      </c>
      <c r="C371" s="68">
        <v>35958</v>
      </c>
      <c r="D371" s="31" t="s">
        <v>17</v>
      </c>
      <c r="E371" s="67" t="s">
        <v>18</v>
      </c>
      <c r="F371" s="69">
        <v>48.5</v>
      </c>
      <c r="G371" s="66">
        <v>1114</v>
      </c>
      <c r="H371" s="67">
        <v>0.09</v>
      </c>
      <c r="J371" s="67" t="s">
        <v>55</v>
      </c>
      <c r="K371" s="58" t="s">
        <v>58</v>
      </c>
      <c r="L371" s="70" t="s">
        <v>18</v>
      </c>
    </row>
    <row r="372" spans="1:14" s="66" customFormat="1" x14ac:dyDescent="0.25">
      <c r="A372" s="66">
        <v>14129</v>
      </c>
      <c r="B372" s="67" t="s">
        <v>55</v>
      </c>
      <c r="C372" s="68">
        <v>35958</v>
      </c>
      <c r="D372" s="31" t="s">
        <v>17</v>
      </c>
      <c r="E372" s="67" t="s">
        <v>18</v>
      </c>
      <c r="F372" s="69">
        <v>50.5</v>
      </c>
      <c r="G372" s="66">
        <v>1240</v>
      </c>
      <c r="H372" s="67">
        <v>7.0000000000000007E-2</v>
      </c>
      <c r="J372" s="67" t="s">
        <v>55</v>
      </c>
      <c r="K372" s="58" t="s">
        <v>58</v>
      </c>
      <c r="L372" s="70" t="s">
        <v>18</v>
      </c>
    </row>
    <row r="373" spans="1:14" s="66" customFormat="1" x14ac:dyDescent="0.25">
      <c r="A373" s="66">
        <v>14130</v>
      </c>
      <c r="B373" s="67" t="s">
        <v>55</v>
      </c>
      <c r="C373" s="68">
        <v>35958</v>
      </c>
      <c r="D373" s="31" t="s">
        <v>17</v>
      </c>
      <c r="E373" s="67" t="s">
        <v>18</v>
      </c>
      <c r="F373" s="69">
        <v>52</v>
      </c>
      <c r="G373" s="66">
        <v>1435</v>
      </c>
      <c r="H373" s="67">
        <v>0.06</v>
      </c>
      <c r="J373" s="67" t="s">
        <v>55</v>
      </c>
      <c r="K373" s="58" t="s">
        <v>58</v>
      </c>
      <c r="L373" s="70" t="s">
        <v>18</v>
      </c>
      <c r="N373" s="20"/>
    </row>
    <row r="374" spans="1:14" s="66" customFormat="1" x14ac:dyDescent="0.25">
      <c r="A374" s="66">
        <v>14091</v>
      </c>
      <c r="B374" s="67" t="s">
        <v>63</v>
      </c>
      <c r="C374" s="68">
        <v>35922</v>
      </c>
      <c r="D374" s="31" t="s">
        <v>51</v>
      </c>
      <c r="E374" s="67" t="s">
        <v>18</v>
      </c>
      <c r="F374" s="69">
        <v>20</v>
      </c>
      <c r="G374" s="66">
        <v>115</v>
      </c>
      <c r="H374" s="67">
        <v>0.05</v>
      </c>
      <c r="J374" s="67" t="s">
        <v>63</v>
      </c>
      <c r="K374" s="62" t="s">
        <v>66</v>
      </c>
      <c r="L374" s="70" t="s">
        <v>18</v>
      </c>
    </row>
    <row r="375" spans="1:14" s="66" customFormat="1" x14ac:dyDescent="0.25">
      <c r="A375" s="66">
        <v>14092</v>
      </c>
      <c r="B375" s="67" t="s">
        <v>63</v>
      </c>
      <c r="C375" s="68">
        <v>35922</v>
      </c>
      <c r="D375" s="31" t="s">
        <v>51</v>
      </c>
      <c r="E375" s="67" t="s">
        <v>18</v>
      </c>
      <c r="F375" s="69">
        <v>19</v>
      </c>
      <c r="G375" s="66">
        <v>116</v>
      </c>
      <c r="H375" s="67">
        <v>0.03</v>
      </c>
      <c r="J375" s="67" t="s">
        <v>63</v>
      </c>
      <c r="K375" s="62" t="s">
        <v>66</v>
      </c>
      <c r="L375" s="70" t="s">
        <v>18</v>
      </c>
    </row>
    <row r="376" spans="1:14" s="66" customFormat="1" x14ac:dyDescent="0.25">
      <c r="A376" s="66">
        <v>14093</v>
      </c>
      <c r="B376" s="67" t="s">
        <v>63</v>
      </c>
      <c r="C376" s="68">
        <v>35922</v>
      </c>
      <c r="D376" s="31" t="s">
        <v>51</v>
      </c>
      <c r="E376" s="67" t="s">
        <v>18</v>
      </c>
      <c r="F376" s="69">
        <v>18</v>
      </c>
      <c r="G376" s="66">
        <v>105</v>
      </c>
      <c r="H376" s="67">
        <v>0.05</v>
      </c>
      <c r="J376" s="67" t="s">
        <v>63</v>
      </c>
      <c r="K376" s="62" t="s">
        <v>66</v>
      </c>
      <c r="L376" s="70" t="s">
        <v>18</v>
      </c>
    </row>
    <row r="377" spans="1:14" s="66" customFormat="1" x14ac:dyDescent="0.25">
      <c r="A377" s="66">
        <v>14094</v>
      </c>
      <c r="B377" s="67" t="s">
        <v>63</v>
      </c>
      <c r="C377" s="68">
        <v>35922</v>
      </c>
      <c r="D377" s="31" t="s">
        <v>51</v>
      </c>
      <c r="E377" s="67" t="s">
        <v>18</v>
      </c>
      <c r="F377" s="69">
        <v>19.5</v>
      </c>
      <c r="G377" s="66">
        <v>127</v>
      </c>
      <c r="H377" s="67">
        <v>7.0000000000000007E-2</v>
      </c>
      <c r="J377" s="67" t="s">
        <v>63</v>
      </c>
      <c r="K377" s="62" t="s">
        <v>66</v>
      </c>
      <c r="L377" s="70" t="s">
        <v>18</v>
      </c>
    </row>
    <row r="378" spans="1:14" s="66" customFormat="1" x14ac:dyDescent="0.25">
      <c r="A378" s="66">
        <v>14095</v>
      </c>
      <c r="B378" s="67" t="s">
        <v>63</v>
      </c>
      <c r="C378" s="68">
        <v>35922</v>
      </c>
      <c r="D378" s="31" t="s">
        <v>51</v>
      </c>
      <c r="E378" s="67" t="s">
        <v>18</v>
      </c>
      <c r="F378" s="69">
        <v>23</v>
      </c>
      <c r="G378" s="66">
        <v>159</v>
      </c>
      <c r="H378" s="67">
        <v>0.05</v>
      </c>
      <c r="J378" s="67" t="s">
        <v>63</v>
      </c>
      <c r="K378" s="62" t="s">
        <v>66</v>
      </c>
      <c r="L378" s="70" t="s">
        <v>18</v>
      </c>
    </row>
    <row r="379" spans="1:14" s="66" customFormat="1" x14ac:dyDescent="0.25">
      <c r="A379" s="66">
        <v>14096</v>
      </c>
      <c r="B379" s="67" t="s">
        <v>63</v>
      </c>
      <c r="C379" s="68">
        <v>35922</v>
      </c>
      <c r="D379" s="31" t="s">
        <v>51</v>
      </c>
      <c r="E379" s="67" t="s">
        <v>18</v>
      </c>
      <c r="F379" s="69">
        <v>23</v>
      </c>
      <c r="G379" s="66">
        <v>203</v>
      </c>
      <c r="H379" s="67">
        <v>0.06</v>
      </c>
      <c r="J379" s="67" t="s">
        <v>63</v>
      </c>
      <c r="K379" s="62" t="s">
        <v>66</v>
      </c>
      <c r="L379" s="70" t="s">
        <v>18</v>
      </c>
    </row>
    <row r="380" spans="1:14" s="66" customFormat="1" x14ac:dyDescent="0.25">
      <c r="A380" s="66">
        <v>14097</v>
      </c>
      <c r="B380" s="67" t="s">
        <v>63</v>
      </c>
      <c r="C380" s="68">
        <v>35922</v>
      </c>
      <c r="D380" s="31" t="s">
        <v>51</v>
      </c>
      <c r="E380" s="67" t="s">
        <v>18</v>
      </c>
      <c r="F380" s="69">
        <v>20.5</v>
      </c>
      <c r="G380" s="66">
        <v>132</v>
      </c>
      <c r="H380" s="67">
        <v>0.08</v>
      </c>
      <c r="J380" s="67" t="s">
        <v>63</v>
      </c>
      <c r="K380" s="62" t="s">
        <v>66</v>
      </c>
      <c r="L380" s="70" t="s">
        <v>18</v>
      </c>
    </row>
    <row r="381" spans="1:14" s="66" customFormat="1" x14ac:dyDescent="0.25">
      <c r="A381" s="66">
        <v>14098</v>
      </c>
      <c r="B381" s="67" t="s">
        <v>63</v>
      </c>
      <c r="C381" s="68">
        <v>35922</v>
      </c>
      <c r="D381" s="31" t="s">
        <v>51</v>
      </c>
      <c r="E381" s="67" t="s">
        <v>18</v>
      </c>
      <c r="F381" s="69">
        <v>21.5</v>
      </c>
      <c r="G381" s="66">
        <v>160</v>
      </c>
      <c r="H381" s="67">
        <v>0.04</v>
      </c>
      <c r="J381" s="67" t="s">
        <v>63</v>
      </c>
      <c r="K381" s="62" t="s">
        <v>66</v>
      </c>
      <c r="L381" s="70" t="s">
        <v>18</v>
      </c>
    </row>
    <row r="382" spans="1:14" s="66" customFormat="1" x14ac:dyDescent="0.25">
      <c r="A382" s="66">
        <v>14099</v>
      </c>
      <c r="B382" s="67" t="s">
        <v>63</v>
      </c>
      <c r="C382" s="68">
        <v>35922</v>
      </c>
      <c r="D382" s="31" t="s">
        <v>51</v>
      </c>
      <c r="E382" s="67" t="s">
        <v>18</v>
      </c>
      <c r="F382" s="69">
        <v>24.5</v>
      </c>
      <c r="G382" s="66">
        <v>238</v>
      </c>
      <c r="H382" s="67">
        <v>7.0000000000000007E-2</v>
      </c>
      <c r="J382" s="67" t="s">
        <v>63</v>
      </c>
      <c r="K382" s="62" t="s">
        <v>66</v>
      </c>
      <c r="L382" s="70" t="s">
        <v>18</v>
      </c>
    </row>
    <row r="383" spans="1:14" s="66" customFormat="1" x14ac:dyDescent="0.25">
      <c r="A383" s="66">
        <v>14100</v>
      </c>
      <c r="B383" s="67" t="s">
        <v>63</v>
      </c>
      <c r="C383" s="68">
        <v>35922</v>
      </c>
      <c r="D383" s="31" t="s">
        <v>51</v>
      </c>
      <c r="E383" s="67" t="s">
        <v>18</v>
      </c>
      <c r="F383" s="69">
        <v>25.5</v>
      </c>
      <c r="G383" s="66">
        <v>248</v>
      </c>
      <c r="H383" s="67">
        <v>0.08</v>
      </c>
      <c r="J383" s="67" t="s">
        <v>63</v>
      </c>
      <c r="K383" s="62" t="s">
        <v>66</v>
      </c>
      <c r="L383" s="70" t="s">
        <v>18</v>
      </c>
    </row>
    <row r="384" spans="1:14" s="66" customFormat="1" x14ac:dyDescent="0.25">
      <c r="A384" s="66">
        <v>14101</v>
      </c>
      <c r="B384" s="67" t="s">
        <v>63</v>
      </c>
      <c r="C384" s="68">
        <v>35934</v>
      </c>
      <c r="D384" s="31" t="s">
        <v>17</v>
      </c>
      <c r="E384" s="67" t="s">
        <v>18</v>
      </c>
      <c r="F384" s="69">
        <v>41</v>
      </c>
      <c r="G384" s="66">
        <v>708</v>
      </c>
      <c r="H384" s="67">
        <v>0.11</v>
      </c>
      <c r="J384" s="67" t="s">
        <v>63</v>
      </c>
      <c r="K384" s="62" t="s">
        <v>66</v>
      </c>
      <c r="L384" s="70" t="s">
        <v>18</v>
      </c>
    </row>
    <row r="385" spans="1:14" s="66" customFormat="1" x14ac:dyDescent="0.25">
      <c r="A385" s="66">
        <v>14102</v>
      </c>
      <c r="B385" s="67" t="s">
        <v>63</v>
      </c>
      <c r="C385" s="68">
        <v>35934</v>
      </c>
      <c r="D385" s="31" t="s">
        <v>17</v>
      </c>
      <c r="E385" s="67" t="s">
        <v>18</v>
      </c>
      <c r="F385" s="69">
        <v>44</v>
      </c>
      <c r="G385" s="66">
        <v>878</v>
      </c>
      <c r="H385" s="67">
        <v>0.09</v>
      </c>
      <c r="J385" s="67" t="s">
        <v>63</v>
      </c>
      <c r="K385" s="62" t="s">
        <v>66</v>
      </c>
      <c r="L385" s="70" t="s">
        <v>18</v>
      </c>
    </row>
    <row r="386" spans="1:14" s="66" customFormat="1" x14ac:dyDescent="0.25">
      <c r="A386" s="66">
        <v>14103</v>
      </c>
      <c r="B386" s="67" t="s">
        <v>63</v>
      </c>
      <c r="C386" s="68">
        <v>35934</v>
      </c>
      <c r="D386" s="31" t="s">
        <v>17</v>
      </c>
      <c r="E386" s="67" t="s">
        <v>18</v>
      </c>
      <c r="F386" s="69">
        <v>40</v>
      </c>
      <c r="G386" s="66">
        <v>682</v>
      </c>
      <c r="H386" s="67">
        <v>0.14000000000000001</v>
      </c>
      <c r="J386" s="67" t="s">
        <v>63</v>
      </c>
      <c r="K386" s="62" t="s">
        <v>66</v>
      </c>
      <c r="L386" s="70" t="s">
        <v>18</v>
      </c>
    </row>
    <row r="387" spans="1:14" s="66" customFormat="1" x14ac:dyDescent="0.25">
      <c r="A387" s="66">
        <v>14104</v>
      </c>
      <c r="B387" s="67" t="s">
        <v>63</v>
      </c>
      <c r="C387" s="68">
        <v>35934</v>
      </c>
      <c r="D387" s="31" t="s">
        <v>17</v>
      </c>
      <c r="E387" s="67" t="s">
        <v>18</v>
      </c>
      <c r="F387" s="69">
        <v>36</v>
      </c>
      <c r="G387" s="66">
        <v>467</v>
      </c>
      <c r="H387" s="67">
        <v>0.09</v>
      </c>
      <c r="J387" s="67" t="s">
        <v>63</v>
      </c>
      <c r="K387" s="62" t="s">
        <v>66</v>
      </c>
      <c r="L387" s="70" t="s">
        <v>18</v>
      </c>
    </row>
    <row r="388" spans="1:14" s="66" customFormat="1" x14ac:dyDescent="0.25">
      <c r="A388" s="66">
        <v>14105</v>
      </c>
      <c r="B388" s="67" t="s">
        <v>63</v>
      </c>
      <c r="C388" s="68">
        <v>35934</v>
      </c>
      <c r="D388" s="31" t="s">
        <v>17</v>
      </c>
      <c r="E388" s="67" t="s">
        <v>18</v>
      </c>
      <c r="F388" s="69">
        <v>34</v>
      </c>
      <c r="G388" s="66">
        <v>423</v>
      </c>
      <c r="H388" s="71">
        <v>0.1</v>
      </c>
      <c r="I388" s="72"/>
      <c r="J388" s="67" t="s">
        <v>63</v>
      </c>
      <c r="K388" s="62" t="s">
        <v>66</v>
      </c>
      <c r="L388" s="70" t="s">
        <v>18</v>
      </c>
    </row>
    <row r="389" spans="1:14" s="66" customFormat="1" x14ac:dyDescent="0.25">
      <c r="A389" s="66">
        <v>14106</v>
      </c>
      <c r="B389" s="67" t="s">
        <v>63</v>
      </c>
      <c r="C389" s="68">
        <v>35934</v>
      </c>
      <c r="D389" s="31" t="s">
        <v>17</v>
      </c>
      <c r="E389" s="67" t="s">
        <v>18</v>
      </c>
      <c r="F389" s="69">
        <v>33</v>
      </c>
      <c r="G389" s="66">
        <v>417</v>
      </c>
      <c r="H389" s="67">
        <v>0.08</v>
      </c>
      <c r="J389" s="67" t="s">
        <v>63</v>
      </c>
      <c r="K389" s="62" t="s">
        <v>66</v>
      </c>
      <c r="L389" s="70" t="s">
        <v>18</v>
      </c>
    </row>
    <row r="390" spans="1:14" s="66" customFormat="1" x14ac:dyDescent="0.25">
      <c r="A390" s="66">
        <v>14107</v>
      </c>
      <c r="B390" s="67" t="s">
        <v>63</v>
      </c>
      <c r="C390" s="68">
        <v>35934</v>
      </c>
      <c r="D390" s="31" t="s">
        <v>17</v>
      </c>
      <c r="E390" s="67" t="s">
        <v>18</v>
      </c>
      <c r="F390" s="69">
        <v>37.5</v>
      </c>
      <c r="G390" s="66">
        <v>524</v>
      </c>
      <c r="H390" s="67">
        <v>0.05</v>
      </c>
      <c r="J390" s="67" t="s">
        <v>63</v>
      </c>
      <c r="K390" s="62" t="s">
        <v>66</v>
      </c>
      <c r="L390" s="70" t="s">
        <v>18</v>
      </c>
    </row>
    <row r="391" spans="1:14" s="66" customFormat="1" x14ac:dyDescent="0.25">
      <c r="A391" s="66">
        <v>14108</v>
      </c>
      <c r="B391" s="67" t="s">
        <v>63</v>
      </c>
      <c r="C391" s="68">
        <v>35934</v>
      </c>
      <c r="D391" s="31" t="s">
        <v>17</v>
      </c>
      <c r="E391" s="67" t="s">
        <v>18</v>
      </c>
      <c r="F391" s="69">
        <v>42.5</v>
      </c>
      <c r="G391" s="66">
        <v>848</v>
      </c>
      <c r="H391" s="67">
        <v>0.08</v>
      </c>
      <c r="J391" s="67" t="s">
        <v>63</v>
      </c>
      <c r="K391" s="62" t="s">
        <v>66</v>
      </c>
      <c r="L391" s="70" t="s">
        <v>18</v>
      </c>
    </row>
    <row r="392" spans="1:14" s="66" customFormat="1" x14ac:dyDescent="0.25">
      <c r="A392" s="66">
        <v>14109</v>
      </c>
      <c r="B392" s="67" t="s">
        <v>63</v>
      </c>
      <c r="C392" s="68">
        <v>35934</v>
      </c>
      <c r="D392" s="31" t="s">
        <v>17</v>
      </c>
      <c r="E392" s="67" t="s">
        <v>18</v>
      </c>
      <c r="F392" s="69">
        <v>40.5</v>
      </c>
      <c r="G392" s="66">
        <v>714</v>
      </c>
      <c r="H392" s="67">
        <v>0.08</v>
      </c>
      <c r="J392" s="67" t="s">
        <v>63</v>
      </c>
      <c r="K392" s="62" t="s">
        <v>66</v>
      </c>
      <c r="L392" s="70" t="s">
        <v>18</v>
      </c>
    </row>
    <row r="393" spans="1:14" s="66" customFormat="1" x14ac:dyDescent="0.25">
      <c r="A393" s="66">
        <v>14110</v>
      </c>
      <c r="B393" s="67" t="s">
        <v>63</v>
      </c>
      <c r="C393" s="68">
        <v>35934</v>
      </c>
      <c r="D393" s="31" t="s">
        <v>17</v>
      </c>
      <c r="E393" s="67" t="s">
        <v>18</v>
      </c>
      <c r="F393" s="69">
        <v>42</v>
      </c>
      <c r="G393" s="66">
        <v>833</v>
      </c>
      <c r="H393" s="71">
        <v>0.1</v>
      </c>
      <c r="I393" s="72"/>
      <c r="J393" s="67" t="s">
        <v>63</v>
      </c>
      <c r="K393" s="62" t="s">
        <v>66</v>
      </c>
      <c r="L393" s="70" t="s">
        <v>18</v>
      </c>
    </row>
    <row r="394" spans="1:14" s="66" customFormat="1" x14ac:dyDescent="0.25">
      <c r="B394" s="67"/>
      <c r="C394" s="68"/>
      <c r="D394" s="31" t="s">
        <v>14</v>
      </c>
      <c r="E394" s="67"/>
      <c r="F394" s="69"/>
      <c r="H394" s="67"/>
      <c r="J394" s="67"/>
      <c r="K394" s="58"/>
      <c r="L394" s="70"/>
      <c r="N394" s="20"/>
    </row>
    <row r="395" spans="1:14" s="66" customFormat="1" x14ac:dyDescent="0.25">
      <c r="A395" s="20">
        <f>COUNT(A294:A393)</f>
        <v>100</v>
      </c>
      <c r="B395" s="21" t="s">
        <v>70</v>
      </c>
      <c r="C395" s="61" t="s">
        <v>346</v>
      </c>
      <c r="D395" s="31"/>
      <c r="E395" s="67"/>
      <c r="F395" s="69"/>
      <c r="H395" s="67"/>
      <c r="J395" s="21" t="s">
        <v>70</v>
      </c>
      <c r="K395" s="58"/>
      <c r="L395" s="70"/>
      <c r="N395" s="20"/>
    </row>
    <row r="396" spans="1:14" s="66" customFormat="1" x14ac:dyDescent="0.25">
      <c r="B396" s="67"/>
      <c r="C396" s="68"/>
      <c r="D396" s="31" t="s">
        <v>14</v>
      </c>
      <c r="E396" s="67"/>
      <c r="H396" s="67"/>
      <c r="J396" s="67"/>
      <c r="L396" s="70"/>
      <c r="N396" s="20"/>
    </row>
    <row r="397" spans="1:14" s="46" customFormat="1" x14ac:dyDescent="0.25">
      <c r="A397" s="74"/>
      <c r="B397" s="41"/>
      <c r="C397" s="41">
        <v>1997</v>
      </c>
      <c r="D397" s="31" t="s">
        <v>14</v>
      </c>
      <c r="E397" s="41"/>
      <c r="F397" s="277"/>
      <c r="G397" s="42"/>
      <c r="H397" s="43"/>
      <c r="I397" s="44"/>
      <c r="J397" s="41"/>
      <c r="K397" s="44"/>
      <c r="L397" s="45"/>
      <c r="N397" s="45"/>
    </row>
    <row r="398" spans="1:14" s="78" customFormat="1" x14ac:dyDescent="0.25">
      <c r="A398" s="74">
        <v>13901</v>
      </c>
      <c r="B398" s="75" t="s">
        <v>15</v>
      </c>
      <c r="C398" s="75" t="s">
        <v>240</v>
      </c>
      <c r="D398" s="31" t="s">
        <v>17</v>
      </c>
      <c r="E398" s="75" t="s">
        <v>18</v>
      </c>
      <c r="F398" s="76">
        <v>59.5</v>
      </c>
      <c r="G398" s="74">
        <v>2248</v>
      </c>
      <c r="H398" s="75">
        <v>0.06</v>
      </c>
      <c r="I398" s="74"/>
      <c r="J398" s="75" t="s">
        <v>15</v>
      </c>
      <c r="K398" s="56" t="s">
        <v>19</v>
      </c>
      <c r="L398" s="77" t="s">
        <v>18</v>
      </c>
    </row>
    <row r="399" spans="1:14" s="78" customFormat="1" x14ac:dyDescent="0.25">
      <c r="A399" s="74">
        <v>13902</v>
      </c>
      <c r="B399" s="75" t="s">
        <v>15</v>
      </c>
      <c r="C399" s="75" t="s">
        <v>241</v>
      </c>
      <c r="D399" s="31" t="s">
        <v>17</v>
      </c>
      <c r="E399" s="75" t="s">
        <v>18</v>
      </c>
      <c r="F399" s="76">
        <v>58</v>
      </c>
      <c r="G399" s="74">
        <v>2955</v>
      </c>
      <c r="H399" s="75">
        <v>7.0000000000000007E-2</v>
      </c>
      <c r="I399" s="74"/>
      <c r="J399" s="75" t="s">
        <v>15</v>
      </c>
      <c r="K399" s="56" t="s">
        <v>19</v>
      </c>
      <c r="L399" s="77" t="s">
        <v>18</v>
      </c>
    </row>
    <row r="400" spans="1:14" s="78" customFormat="1" x14ac:dyDescent="0.25">
      <c r="A400" s="74">
        <v>13903</v>
      </c>
      <c r="B400" s="75" t="s">
        <v>15</v>
      </c>
      <c r="C400" s="75" t="s">
        <v>241</v>
      </c>
      <c r="D400" s="31" t="s">
        <v>17</v>
      </c>
      <c r="E400" s="75" t="s">
        <v>18</v>
      </c>
      <c r="F400" s="76">
        <v>57</v>
      </c>
      <c r="G400" s="74">
        <v>2912</v>
      </c>
      <c r="H400" s="75">
        <v>7.0000000000000007E-2</v>
      </c>
      <c r="I400" s="74"/>
      <c r="J400" s="75" t="s">
        <v>15</v>
      </c>
      <c r="K400" s="56" t="s">
        <v>19</v>
      </c>
      <c r="L400" s="77" t="s">
        <v>18</v>
      </c>
    </row>
    <row r="401" spans="1:13" s="78" customFormat="1" x14ac:dyDescent="0.25">
      <c r="A401" s="74">
        <v>13904</v>
      </c>
      <c r="B401" s="75" t="s">
        <v>15</v>
      </c>
      <c r="C401" s="75" t="s">
        <v>241</v>
      </c>
      <c r="D401" s="31" t="s">
        <v>17</v>
      </c>
      <c r="E401" s="75" t="s">
        <v>18</v>
      </c>
      <c r="F401" s="76">
        <v>58.8</v>
      </c>
      <c r="G401" s="74">
        <v>2210</v>
      </c>
      <c r="H401" s="75">
        <v>0.06</v>
      </c>
      <c r="I401" s="74"/>
      <c r="J401" s="75" t="s">
        <v>15</v>
      </c>
      <c r="K401" s="56" t="s">
        <v>19</v>
      </c>
      <c r="L401" s="77" t="s">
        <v>18</v>
      </c>
    </row>
    <row r="402" spans="1:13" s="78" customFormat="1" x14ac:dyDescent="0.25">
      <c r="A402" s="74">
        <v>13905</v>
      </c>
      <c r="B402" s="75" t="s">
        <v>15</v>
      </c>
      <c r="C402" s="75" t="s">
        <v>241</v>
      </c>
      <c r="D402" s="31" t="s">
        <v>17</v>
      </c>
      <c r="E402" s="75" t="s">
        <v>18</v>
      </c>
      <c r="F402" s="76">
        <v>63.5</v>
      </c>
      <c r="G402" s="74">
        <v>2560</v>
      </c>
      <c r="H402" s="75" t="s">
        <v>23</v>
      </c>
      <c r="I402" s="79"/>
      <c r="J402" s="75" t="s">
        <v>15</v>
      </c>
      <c r="K402" s="56" t="s">
        <v>19</v>
      </c>
      <c r="L402" s="77" t="s">
        <v>18</v>
      </c>
    </row>
    <row r="403" spans="1:13" s="78" customFormat="1" x14ac:dyDescent="0.25">
      <c r="A403" s="74">
        <v>13906</v>
      </c>
      <c r="B403" s="75" t="s">
        <v>15</v>
      </c>
      <c r="C403" s="75" t="s">
        <v>241</v>
      </c>
      <c r="D403" s="31" t="s">
        <v>17</v>
      </c>
      <c r="E403" s="75" t="s">
        <v>18</v>
      </c>
      <c r="F403" s="76">
        <v>67.5</v>
      </c>
      <c r="G403" s="74">
        <v>3128</v>
      </c>
      <c r="H403" s="75" t="s">
        <v>23</v>
      </c>
      <c r="I403" s="79"/>
      <c r="J403" s="75" t="s">
        <v>15</v>
      </c>
      <c r="K403" s="56" t="s">
        <v>19</v>
      </c>
      <c r="L403" s="77" t="s">
        <v>18</v>
      </c>
    </row>
    <row r="404" spans="1:13" s="78" customFormat="1" x14ac:dyDescent="0.25">
      <c r="A404" s="74">
        <v>13907</v>
      </c>
      <c r="B404" s="75" t="s">
        <v>15</v>
      </c>
      <c r="C404" s="75" t="s">
        <v>241</v>
      </c>
      <c r="D404" s="31" t="s">
        <v>17</v>
      </c>
      <c r="E404" s="75" t="s">
        <v>18</v>
      </c>
      <c r="F404" s="76">
        <v>34</v>
      </c>
      <c r="G404" s="74">
        <v>463</v>
      </c>
      <c r="H404" s="75">
        <v>7.0000000000000007E-2</v>
      </c>
      <c r="I404" s="74"/>
      <c r="J404" s="75" t="s">
        <v>15</v>
      </c>
      <c r="K404" s="56" t="s">
        <v>19</v>
      </c>
      <c r="L404" s="77" t="s">
        <v>18</v>
      </c>
    </row>
    <row r="405" spans="1:13" s="78" customFormat="1" x14ac:dyDescent="0.25">
      <c r="A405" s="74">
        <v>13908</v>
      </c>
      <c r="B405" s="75" t="s">
        <v>15</v>
      </c>
      <c r="C405" s="75" t="s">
        <v>241</v>
      </c>
      <c r="D405" s="31" t="s">
        <v>17</v>
      </c>
      <c r="E405" s="75" t="s">
        <v>18</v>
      </c>
      <c r="F405" s="76">
        <v>34</v>
      </c>
      <c r="G405" s="74">
        <v>490</v>
      </c>
      <c r="H405" s="75">
        <v>0.08</v>
      </c>
      <c r="I405" s="74"/>
      <c r="J405" s="75" t="s">
        <v>15</v>
      </c>
      <c r="K405" s="56" t="s">
        <v>19</v>
      </c>
      <c r="L405" s="77" t="s">
        <v>18</v>
      </c>
    </row>
    <row r="406" spans="1:13" s="78" customFormat="1" x14ac:dyDescent="0.25">
      <c r="A406" s="74">
        <v>13909</v>
      </c>
      <c r="B406" s="75" t="s">
        <v>15</v>
      </c>
      <c r="C406" s="75" t="s">
        <v>241</v>
      </c>
      <c r="D406" s="31" t="s">
        <v>17</v>
      </c>
      <c r="E406" s="75" t="s">
        <v>18</v>
      </c>
      <c r="F406" s="76">
        <v>38.5</v>
      </c>
      <c r="G406" s="74">
        <v>568</v>
      </c>
      <c r="H406" s="75">
        <v>7.0000000000000007E-2</v>
      </c>
      <c r="I406" s="74"/>
      <c r="J406" s="75" t="s">
        <v>15</v>
      </c>
      <c r="K406" s="56" t="s">
        <v>19</v>
      </c>
      <c r="L406" s="77" t="s">
        <v>18</v>
      </c>
    </row>
    <row r="407" spans="1:13" s="78" customFormat="1" x14ac:dyDescent="0.25">
      <c r="A407" s="74">
        <v>13910</v>
      </c>
      <c r="B407" s="75" t="s">
        <v>15</v>
      </c>
      <c r="C407" s="75" t="s">
        <v>241</v>
      </c>
      <c r="D407" s="31" t="s">
        <v>17</v>
      </c>
      <c r="E407" s="75" t="s">
        <v>18</v>
      </c>
      <c r="F407" s="76">
        <v>54.5</v>
      </c>
      <c r="G407" s="74">
        <v>1742</v>
      </c>
      <c r="H407" s="80">
        <v>0.1</v>
      </c>
      <c r="I407" s="81"/>
      <c r="J407" s="75" t="s">
        <v>15</v>
      </c>
      <c r="K407" s="56" t="s">
        <v>19</v>
      </c>
      <c r="L407" s="77" t="s">
        <v>18</v>
      </c>
    </row>
    <row r="408" spans="1:13" s="78" customFormat="1" x14ac:dyDescent="0.25">
      <c r="A408" s="74">
        <v>13911</v>
      </c>
      <c r="B408" s="75" t="s">
        <v>15</v>
      </c>
      <c r="C408" s="75" t="s">
        <v>241</v>
      </c>
      <c r="D408" s="31" t="s">
        <v>17</v>
      </c>
      <c r="E408" s="75" t="s">
        <v>18</v>
      </c>
      <c r="F408" s="76">
        <v>50.5</v>
      </c>
      <c r="G408" s="74">
        <v>1493</v>
      </c>
      <c r="H408" s="75">
        <v>7.0000000000000007E-2</v>
      </c>
      <c r="I408" s="74"/>
      <c r="J408" s="75" t="s">
        <v>15</v>
      </c>
      <c r="K408" s="56" t="s">
        <v>19</v>
      </c>
      <c r="L408" s="77" t="s">
        <v>18</v>
      </c>
    </row>
    <row r="409" spans="1:13" s="78" customFormat="1" x14ac:dyDescent="0.25">
      <c r="A409" s="74">
        <v>13912</v>
      </c>
      <c r="B409" s="75" t="s">
        <v>15</v>
      </c>
      <c r="C409" s="75" t="s">
        <v>241</v>
      </c>
      <c r="D409" s="31" t="s">
        <v>17</v>
      </c>
      <c r="E409" s="75" t="s">
        <v>18</v>
      </c>
      <c r="F409" s="76">
        <v>44</v>
      </c>
      <c r="G409" s="74">
        <v>970</v>
      </c>
      <c r="H409" s="75">
        <v>7.0000000000000007E-2</v>
      </c>
      <c r="I409" s="74"/>
      <c r="J409" s="75" t="s">
        <v>15</v>
      </c>
      <c r="K409" s="56" t="s">
        <v>19</v>
      </c>
      <c r="L409" s="77" t="s">
        <v>18</v>
      </c>
    </row>
    <row r="410" spans="1:13" s="78" customFormat="1" x14ac:dyDescent="0.25">
      <c r="A410" s="74">
        <v>13913</v>
      </c>
      <c r="B410" s="75" t="s">
        <v>15</v>
      </c>
      <c r="C410" s="75" t="s">
        <v>241</v>
      </c>
      <c r="D410" s="31" t="s">
        <v>17</v>
      </c>
      <c r="E410" s="75" t="s">
        <v>18</v>
      </c>
      <c r="F410" s="76">
        <v>68</v>
      </c>
      <c r="G410" s="74">
        <v>3095</v>
      </c>
      <c r="H410" s="75">
        <v>0.08</v>
      </c>
      <c r="I410" s="74"/>
      <c r="J410" s="75" t="s">
        <v>15</v>
      </c>
      <c r="K410" s="56" t="s">
        <v>19</v>
      </c>
      <c r="L410" s="77" t="s">
        <v>18</v>
      </c>
      <c r="M410" s="77" t="s">
        <v>59</v>
      </c>
    </row>
    <row r="411" spans="1:13" s="78" customFormat="1" x14ac:dyDescent="0.25">
      <c r="A411" s="74">
        <v>13914</v>
      </c>
      <c r="B411" s="75" t="s">
        <v>15</v>
      </c>
      <c r="C411" s="75" t="s">
        <v>241</v>
      </c>
      <c r="D411" s="31" t="s">
        <v>17</v>
      </c>
      <c r="E411" s="75" t="s">
        <v>18</v>
      </c>
      <c r="F411" s="76">
        <v>67.5</v>
      </c>
      <c r="G411" s="74">
        <v>3178</v>
      </c>
      <c r="H411" s="75">
        <v>0.08</v>
      </c>
      <c r="I411" s="74"/>
      <c r="J411" s="75" t="s">
        <v>15</v>
      </c>
      <c r="K411" s="56" t="s">
        <v>19</v>
      </c>
      <c r="L411" s="77" t="s">
        <v>18</v>
      </c>
    </row>
    <row r="412" spans="1:13" s="78" customFormat="1" x14ac:dyDescent="0.25">
      <c r="A412" s="74">
        <v>13915</v>
      </c>
      <c r="B412" s="75" t="s">
        <v>15</v>
      </c>
      <c r="C412" s="75" t="s">
        <v>241</v>
      </c>
      <c r="D412" s="31" t="s">
        <v>17</v>
      </c>
      <c r="E412" s="75" t="s">
        <v>18</v>
      </c>
      <c r="F412" s="76">
        <v>55.5</v>
      </c>
      <c r="G412" s="74">
        <v>1912</v>
      </c>
      <c r="H412" s="75">
        <v>0.08</v>
      </c>
      <c r="I412" s="74"/>
      <c r="J412" s="75" t="s">
        <v>15</v>
      </c>
      <c r="K412" s="56" t="s">
        <v>19</v>
      </c>
      <c r="L412" s="77" t="s">
        <v>18</v>
      </c>
    </row>
    <row r="413" spans="1:13" s="78" customFormat="1" x14ac:dyDescent="0.25">
      <c r="A413" s="74">
        <v>13916</v>
      </c>
      <c r="B413" s="75" t="s">
        <v>15</v>
      </c>
      <c r="C413" s="75" t="s">
        <v>241</v>
      </c>
      <c r="D413" s="31" t="s">
        <v>17</v>
      </c>
      <c r="E413" s="75" t="s">
        <v>18</v>
      </c>
      <c r="F413" s="76">
        <v>54.5</v>
      </c>
      <c r="G413" s="74">
        <v>1879</v>
      </c>
      <c r="H413" s="75">
        <v>0.04</v>
      </c>
      <c r="I413" s="74"/>
      <c r="J413" s="75" t="s">
        <v>15</v>
      </c>
      <c r="K413" s="56" t="s">
        <v>19</v>
      </c>
      <c r="L413" s="77" t="s">
        <v>18</v>
      </c>
    </row>
    <row r="414" spans="1:13" s="78" customFormat="1" x14ac:dyDescent="0.25">
      <c r="A414" s="74">
        <v>13917</v>
      </c>
      <c r="B414" s="75" t="s">
        <v>15</v>
      </c>
      <c r="C414" s="75" t="s">
        <v>241</v>
      </c>
      <c r="D414" s="31" t="s">
        <v>17</v>
      </c>
      <c r="E414" s="75" t="s">
        <v>18</v>
      </c>
      <c r="F414" s="76">
        <v>61</v>
      </c>
      <c r="G414" s="74">
        <v>2485</v>
      </c>
      <c r="H414" s="75">
        <v>7.0000000000000007E-2</v>
      </c>
      <c r="I414" s="74"/>
      <c r="J414" s="75" t="s">
        <v>15</v>
      </c>
      <c r="K414" s="56" t="s">
        <v>19</v>
      </c>
      <c r="L414" s="77" t="s">
        <v>18</v>
      </c>
    </row>
    <row r="415" spans="1:13" s="78" customFormat="1" x14ac:dyDescent="0.25">
      <c r="A415" s="74">
        <v>13918</v>
      </c>
      <c r="B415" s="75" t="s">
        <v>15</v>
      </c>
      <c r="C415" s="75" t="s">
        <v>241</v>
      </c>
      <c r="D415" s="31" t="s">
        <v>17</v>
      </c>
      <c r="E415" s="75" t="s">
        <v>18</v>
      </c>
      <c r="F415" s="76">
        <v>62</v>
      </c>
      <c r="G415" s="74">
        <v>2845</v>
      </c>
      <c r="H415" s="80">
        <v>0.1</v>
      </c>
      <c r="I415" s="81"/>
      <c r="J415" s="75" t="s">
        <v>15</v>
      </c>
      <c r="K415" s="56" t="s">
        <v>19</v>
      </c>
      <c r="L415" s="77" t="s">
        <v>18</v>
      </c>
    </row>
    <row r="416" spans="1:13" s="78" customFormat="1" x14ac:dyDescent="0.25">
      <c r="A416" s="74">
        <v>13919</v>
      </c>
      <c r="B416" s="75" t="s">
        <v>15</v>
      </c>
      <c r="C416" s="75" t="s">
        <v>241</v>
      </c>
      <c r="D416" s="31" t="s">
        <v>17</v>
      </c>
      <c r="E416" s="75" t="s">
        <v>18</v>
      </c>
      <c r="F416" s="76">
        <v>57</v>
      </c>
      <c r="G416" s="74">
        <v>1995</v>
      </c>
      <c r="H416" s="80">
        <v>0.1</v>
      </c>
      <c r="I416" s="81"/>
      <c r="J416" s="75" t="s">
        <v>15</v>
      </c>
      <c r="K416" s="56" t="s">
        <v>19</v>
      </c>
      <c r="L416" s="77" t="s">
        <v>18</v>
      </c>
    </row>
    <row r="417" spans="1:12" s="78" customFormat="1" x14ac:dyDescent="0.25">
      <c r="A417" s="74">
        <v>13920</v>
      </c>
      <c r="B417" s="75" t="s">
        <v>15</v>
      </c>
      <c r="C417" s="75" t="s">
        <v>241</v>
      </c>
      <c r="D417" s="31" t="s">
        <v>17</v>
      </c>
      <c r="E417" s="75" t="s">
        <v>18</v>
      </c>
      <c r="F417" s="76">
        <v>58</v>
      </c>
      <c r="G417" s="74">
        <v>2356</v>
      </c>
      <c r="H417" s="75">
        <v>0.05</v>
      </c>
      <c r="I417" s="74"/>
      <c r="J417" s="75" t="s">
        <v>15</v>
      </c>
      <c r="K417" s="56" t="s">
        <v>19</v>
      </c>
      <c r="L417" s="77" t="s">
        <v>18</v>
      </c>
    </row>
    <row r="418" spans="1:12" s="78" customFormat="1" x14ac:dyDescent="0.25">
      <c r="A418" s="74">
        <v>13881</v>
      </c>
      <c r="B418" s="75" t="s">
        <v>44</v>
      </c>
      <c r="C418" s="75" t="s">
        <v>242</v>
      </c>
      <c r="D418" s="31" t="s">
        <v>17</v>
      </c>
      <c r="E418" s="75" t="s">
        <v>18</v>
      </c>
      <c r="F418" s="76">
        <v>52.5</v>
      </c>
      <c r="G418" s="82">
        <v>1590</v>
      </c>
      <c r="H418" s="80">
        <v>0.05</v>
      </c>
      <c r="I418" s="81"/>
      <c r="J418" s="75" t="s">
        <v>44</v>
      </c>
      <c r="K418" s="56" t="s">
        <v>46</v>
      </c>
      <c r="L418" s="77" t="s">
        <v>18</v>
      </c>
    </row>
    <row r="419" spans="1:12" s="78" customFormat="1" x14ac:dyDescent="0.25">
      <c r="A419" s="74">
        <v>13882</v>
      </c>
      <c r="B419" s="75" t="s">
        <v>44</v>
      </c>
      <c r="C419" s="75" t="s">
        <v>242</v>
      </c>
      <c r="D419" s="31" t="s">
        <v>17</v>
      </c>
      <c r="E419" s="75" t="s">
        <v>18</v>
      </c>
      <c r="F419" s="76">
        <v>48.5</v>
      </c>
      <c r="G419" s="74">
        <v>1358</v>
      </c>
      <c r="H419" s="80">
        <v>0.05</v>
      </c>
      <c r="I419" s="81"/>
      <c r="J419" s="75" t="s">
        <v>44</v>
      </c>
      <c r="K419" s="56" t="s">
        <v>46</v>
      </c>
      <c r="L419" s="77" t="s">
        <v>18</v>
      </c>
    </row>
    <row r="420" spans="1:12" s="78" customFormat="1" x14ac:dyDescent="0.25">
      <c r="A420" s="74">
        <v>13883</v>
      </c>
      <c r="B420" s="75" t="s">
        <v>44</v>
      </c>
      <c r="C420" s="75" t="s">
        <v>242</v>
      </c>
      <c r="D420" s="31" t="s">
        <v>17</v>
      </c>
      <c r="E420" s="75" t="s">
        <v>18</v>
      </c>
      <c r="F420" s="76">
        <v>46</v>
      </c>
      <c r="G420" s="74">
        <v>1314</v>
      </c>
      <c r="H420" s="75">
        <v>0.04</v>
      </c>
      <c r="I420" s="74"/>
      <c r="J420" s="75" t="s">
        <v>44</v>
      </c>
      <c r="K420" s="56" t="s">
        <v>46</v>
      </c>
      <c r="L420" s="77" t="s">
        <v>18</v>
      </c>
    </row>
    <row r="421" spans="1:12" s="78" customFormat="1" x14ac:dyDescent="0.25">
      <c r="A421" s="74">
        <v>13884</v>
      </c>
      <c r="B421" s="75" t="s">
        <v>44</v>
      </c>
      <c r="C421" s="75" t="s">
        <v>242</v>
      </c>
      <c r="D421" s="31" t="s">
        <v>17</v>
      </c>
      <c r="E421" s="75" t="s">
        <v>18</v>
      </c>
      <c r="F421" s="76">
        <v>55</v>
      </c>
      <c r="G421" s="74">
        <v>1784</v>
      </c>
      <c r="H421" s="75">
        <v>0.04</v>
      </c>
      <c r="I421" s="74"/>
      <c r="J421" s="75" t="s">
        <v>44</v>
      </c>
      <c r="K421" s="56" t="s">
        <v>46</v>
      </c>
      <c r="L421" s="77" t="s">
        <v>18</v>
      </c>
    </row>
    <row r="422" spans="1:12" s="78" customFormat="1" x14ac:dyDescent="0.25">
      <c r="A422" s="74">
        <f>A421+1</f>
        <v>13885</v>
      </c>
      <c r="B422" s="75" t="s">
        <v>44</v>
      </c>
      <c r="C422" s="83" t="s">
        <v>242</v>
      </c>
      <c r="D422" s="31" t="s">
        <v>51</v>
      </c>
      <c r="E422" s="75" t="s">
        <v>18</v>
      </c>
      <c r="F422" s="76">
        <v>20.5</v>
      </c>
      <c r="G422" s="74">
        <v>130</v>
      </c>
      <c r="H422" s="75">
        <v>0.08</v>
      </c>
      <c r="I422" s="74"/>
      <c r="J422" s="75" t="s">
        <v>44</v>
      </c>
      <c r="K422" s="56" t="s">
        <v>46</v>
      </c>
      <c r="L422" s="77" t="s">
        <v>18</v>
      </c>
    </row>
    <row r="423" spans="1:12" s="78" customFormat="1" x14ac:dyDescent="0.25">
      <c r="A423" s="74">
        <f>A422+1</f>
        <v>13886</v>
      </c>
      <c r="B423" s="75" t="s">
        <v>44</v>
      </c>
      <c r="C423" s="83" t="s">
        <v>242</v>
      </c>
      <c r="D423" s="31" t="s">
        <v>51</v>
      </c>
      <c r="E423" s="75" t="s">
        <v>18</v>
      </c>
      <c r="F423" s="76">
        <v>22</v>
      </c>
      <c r="G423" s="74">
        <v>167</v>
      </c>
      <c r="H423" s="80">
        <v>0.1</v>
      </c>
      <c r="I423" s="81"/>
      <c r="J423" s="75" t="s">
        <v>44</v>
      </c>
      <c r="K423" s="56" t="s">
        <v>46</v>
      </c>
      <c r="L423" s="77" t="s">
        <v>18</v>
      </c>
    </row>
    <row r="424" spans="1:12" s="78" customFormat="1" x14ac:dyDescent="0.25">
      <c r="A424" s="74">
        <f>A423+1</f>
        <v>13887</v>
      </c>
      <c r="B424" s="75" t="s">
        <v>44</v>
      </c>
      <c r="C424" s="83" t="s">
        <v>242</v>
      </c>
      <c r="D424" s="31" t="s">
        <v>51</v>
      </c>
      <c r="E424" s="75" t="s">
        <v>18</v>
      </c>
      <c r="F424" s="76">
        <v>23.5</v>
      </c>
      <c r="G424" s="74">
        <v>240</v>
      </c>
      <c r="H424" s="75">
        <v>0.03</v>
      </c>
      <c r="I424" s="74"/>
      <c r="J424" s="75" t="s">
        <v>44</v>
      </c>
      <c r="K424" s="56" t="s">
        <v>46</v>
      </c>
      <c r="L424" s="77" t="s">
        <v>18</v>
      </c>
    </row>
    <row r="425" spans="1:12" s="78" customFormat="1" x14ac:dyDescent="0.25">
      <c r="A425" s="74">
        <v>13885</v>
      </c>
      <c r="B425" s="75" t="s">
        <v>44</v>
      </c>
      <c r="C425" s="75" t="s">
        <v>243</v>
      </c>
      <c r="D425" s="31" t="s">
        <v>17</v>
      </c>
      <c r="E425" s="75" t="s">
        <v>18</v>
      </c>
      <c r="F425" s="76">
        <v>49</v>
      </c>
      <c r="G425" s="74">
        <v>1341</v>
      </c>
      <c r="H425" s="75">
        <v>0.05</v>
      </c>
      <c r="I425" s="74"/>
      <c r="J425" s="75" t="s">
        <v>44</v>
      </c>
      <c r="K425" s="56" t="s">
        <v>46</v>
      </c>
      <c r="L425" s="77" t="s">
        <v>18</v>
      </c>
    </row>
    <row r="426" spans="1:12" s="78" customFormat="1" x14ac:dyDescent="0.25">
      <c r="A426" s="74">
        <v>13886</v>
      </c>
      <c r="B426" s="75" t="s">
        <v>44</v>
      </c>
      <c r="C426" s="75" t="s">
        <v>243</v>
      </c>
      <c r="D426" s="31" t="s">
        <v>17</v>
      </c>
      <c r="E426" s="75" t="s">
        <v>18</v>
      </c>
      <c r="F426" s="76">
        <v>50</v>
      </c>
      <c r="G426" s="74">
        <v>1431</v>
      </c>
      <c r="H426" s="75">
        <v>0.05</v>
      </c>
      <c r="I426" s="74"/>
      <c r="J426" s="75" t="s">
        <v>44</v>
      </c>
      <c r="K426" s="56" t="s">
        <v>46</v>
      </c>
      <c r="L426" s="77" t="s">
        <v>18</v>
      </c>
    </row>
    <row r="427" spans="1:12" s="78" customFormat="1" x14ac:dyDescent="0.25">
      <c r="A427" s="74">
        <v>13887</v>
      </c>
      <c r="B427" s="75" t="s">
        <v>44</v>
      </c>
      <c r="C427" s="75" t="s">
        <v>243</v>
      </c>
      <c r="D427" s="31" t="s">
        <v>17</v>
      </c>
      <c r="E427" s="75" t="s">
        <v>18</v>
      </c>
      <c r="F427" s="76">
        <v>48</v>
      </c>
      <c r="G427" s="74">
        <v>1404</v>
      </c>
      <c r="H427" s="75">
        <v>0.03</v>
      </c>
      <c r="I427" s="74"/>
      <c r="J427" s="75" t="s">
        <v>44</v>
      </c>
      <c r="K427" s="56" t="s">
        <v>46</v>
      </c>
      <c r="L427" s="77" t="s">
        <v>18</v>
      </c>
    </row>
    <row r="428" spans="1:12" s="78" customFormat="1" x14ac:dyDescent="0.25">
      <c r="A428" s="74">
        <v>13888</v>
      </c>
      <c r="B428" s="75" t="s">
        <v>44</v>
      </c>
      <c r="C428" s="75" t="s">
        <v>243</v>
      </c>
      <c r="D428" s="31" t="s">
        <v>17</v>
      </c>
      <c r="E428" s="75" t="s">
        <v>18</v>
      </c>
      <c r="F428" s="76">
        <v>50</v>
      </c>
      <c r="G428" s="74">
        <v>1686</v>
      </c>
      <c r="H428" s="75">
        <v>0.05</v>
      </c>
      <c r="I428" s="74"/>
      <c r="J428" s="75" t="s">
        <v>44</v>
      </c>
      <c r="K428" s="56" t="s">
        <v>46</v>
      </c>
      <c r="L428" s="77" t="s">
        <v>18</v>
      </c>
    </row>
    <row r="429" spans="1:12" s="78" customFormat="1" x14ac:dyDescent="0.25">
      <c r="A429" s="74">
        <v>13889</v>
      </c>
      <c r="B429" s="75" t="s">
        <v>44</v>
      </c>
      <c r="C429" s="75" t="s">
        <v>243</v>
      </c>
      <c r="D429" s="31" t="s">
        <v>17</v>
      </c>
      <c r="E429" s="75" t="s">
        <v>18</v>
      </c>
      <c r="F429" s="76">
        <v>43</v>
      </c>
      <c r="G429" s="74">
        <v>1183</v>
      </c>
      <c r="H429" s="75">
        <v>0.08</v>
      </c>
      <c r="I429" s="74"/>
      <c r="J429" s="75" t="s">
        <v>44</v>
      </c>
      <c r="K429" s="56" t="s">
        <v>46</v>
      </c>
      <c r="L429" s="77" t="s">
        <v>18</v>
      </c>
    </row>
    <row r="430" spans="1:12" s="78" customFormat="1" x14ac:dyDescent="0.25">
      <c r="A430" s="74">
        <v>13890</v>
      </c>
      <c r="B430" s="75" t="s">
        <v>44</v>
      </c>
      <c r="C430" s="75" t="s">
        <v>243</v>
      </c>
      <c r="D430" s="31" t="s">
        <v>17</v>
      </c>
      <c r="E430" s="75" t="s">
        <v>18</v>
      </c>
      <c r="F430" s="76">
        <v>53.5</v>
      </c>
      <c r="G430" s="74">
        <v>1748</v>
      </c>
      <c r="H430" s="75">
        <v>7.0000000000000007E-2</v>
      </c>
      <c r="I430" s="74"/>
      <c r="J430" s="75" t="s">
        <v>44</v>
      </c>
      <c r="K430" s="56" t="s">
        <v>46</v>
      </c>
      <c r="L430" s="77" t="s">
        <v>18</v>
      </c>
    </row>
    <row r="431" spans="1:12" s="78" customFormat="1" x14ac:dyDescent="0.25">
      <c r="A431" s="74">
        <v>13891</v>
      </c>
      <c r="B431" s="75" t="s">
        <v>44</v>
      </c>
      <c r="C431" s="75" t="s">
        <v>243</v>
      </c>
      <c r="D431" s="31" t="s">
        <v>17</v>
      </c>
      <c r="E431" s="75" t="s">
        <v>18</v>
      </c>
      <c r="F431" s="76">
        <v>43</v>
      </c>
      <c r="G431" s="74">
        <v>1095</v>
      </c>
      <c r="H431" s="75">
        <v>0.09</v>
      </c>
      <c r="I431" s="74"/>
      <c r="J431" s="75" t="s">
        <v>44</v>
      </c>
      <c r="K431" s="56" t="s">
        <v>46</v>
      </c>
      <c r="L431" s="77" t="s">
        <v>18</v>
      </c>
    </row>
    <row r="432" spans="1:12" s="78" customFormat="1" x14ac:dyDescent="0.25">
      <c r="A432" s="74">
        <v>13892</v>
      </c>
      <c r="B432" s="75" t="s">
        <v>44</v>
      </c>
      <c r="C432" s="75" t="s">
        <v>243</v>
      </c>
      <c r="D432" s="31" t="s">
        <v>17</v>
      </c>
      <c r="E432" s="75" t="s">
        <v>18</v>
      </c>
      <c r="F432" s="76">
        <v>47</v>
      </c>
      <c r="G432" s="74">
        <v>1314</v>
      </c>
      <c r="H432" s="75">
        <v>0.09</v>
      </c>
      <c r="I432" s="74"/>
      <c r="J432" s="75" t="s">
        <v>44</v>
      </c>
      <c r="K432" s="56" t="s">
        <v>46</v>
      </c>
      <c r="L432" s="77" t="s">
        <v>18</v>
      </c>
    </row>
    <row r="433" spans="1:12" s="78" customFormat="1" x14ac:dyDescent="0.25">
      <c r="A433" s="74">
        <v>13893</v>
      </c>
      <c r="B433" s="75" t="s">
        <v>44</v>
      </c>
      <c r="C433" s="75" t="s">
        <v>243</v>
      </c>
      <c r="D433" s="31" t="s">
        <v>17</v>
      </c>
      <c r="E433" s="75" t="s">
        <v>18</v>
      </c>
      <c r="F433" s="76">
        <v>45</v>
      </c>
      <c r="G433" s="74">
        <v>1210</v>
      </c>
      <c r="H433" s="75">
        <v>0.06</v>
      </c>
      <c r="I433" s="74"/>
      <c r="J433" s="75" t="s">
        <v>44</v>
      </c>
      <c r="K433" s="56" t="s">
        <v>46</v>
      </c>
      <c r="L433" s="77" t="s">
        <v>18</v>
      </c>
    </row>
    <row r="434" spans="1:12" s="78" customFormat="1" x14ac:dyDescent="0.25">
      <c r="A434" s="74">
        <v>13894</v>
      </c>
      <c r="B434" s="75" t="s">
        <v>44</v>
      </c>
      <c r="C434" s="75" t="s">
        <v>243</v>
      </c>
      <c r="D434" s="31" t="s">
        <v>17</v>
      </c>
      <c r="E434" s="75" t="s">
        <v>18</v>
      </c>
      <c r="F434" s="76">
        <v>48</v>
      </c>
      <c r="G434" s="74">
        <v>1477</v>
      </c>
      <c r="H434" s="75">
        <v>0.05</v>
      </c>
      <c r="I434" s="74"/>
      <c r="J434" s="75" t="s">
        <v>44</v>
      </c>
      <c r="K434" s="56" t="s">
        <v>46</v>
      </c>
      <c r="L434" s="77" t="s">
        <v>18</v>
      </c>
    </row>
    <row r="435" spans="1:12" s="78" customFormat="1" x14ac:dyDescent="0.25">
      <c r="A435" s="74">
        <v>13895</v>
      </c>
      <c r="B435" s="75" t="s">
        <v>44</v>
      </c>
      <c r="C435" s="75" t="s">
        <v>243</v>
      </c>
      <c r="D435" s="31" t="s">
        <v>17</v>
      </c>
      <c r="E435" s="75" t="s">
        <v>18</v>
      </c>
      <c r="F435" s="76">
        <v>46</v>
      </c>
      <c r="G435" s="74">
        <v>1192</v>
      </c>
      <c r="H435" s="75">
        <v>0.04</v>
      </c>
      <c r="I435" s="74"/>
      <c r="J435" s="75" t="s">
        <v>44</v>
      </c>
      <c r="K435" s="56" t="s">
        <v>46</v>
      </c>
      <c r="L435" s="77" t="s">
        <v>18</v>
      </c>
    </row>
    <row r="436" spans="1:12" s="78" customFormat="1" x14ac:dyDescent="0.25">
      <c r="A436" s="74">
        <v>13896</v>
      </c>
      <c r="B436" s="75" t="s">
        <v>44</v>
      </c>
      <c r="C436" s="75" t="s">
        <v>243</v>
      </c>
      <c r="D436" s="31" t="s">
        <v>17</v>
      </c>
      <c r="E436" s="75" t="s">
        <v>18</v>
      </c>
      <c r="F436" s="76">
        <v>56</v>
      </c>
      <c r="G436" s="74">
        <v>1633</v>
      </c>
      <c r="H436" s="75" t="s">
        <v>23</v>
      </c>
      <c r="I436" s="79"/>
      <c r="J436" s="75" t="s">
        <v>44</v>
      </c>
      <c r="K436" s="56" t="s">
        <v>46</v>
      </c>
      <c r="L436" s="77" t="s">
        <v>18</v>
      </c>
    </row>
    <row r="437" spans="1:12" s="78" customFormat="1" x14ac:dyDescent="0.25">
      <c r="A437" s="74">
        <v>13897</v>
      </c>
      <c r="B437" s="75" t="s">
        <v>44</v>
      </c>
      <c r="C437" s="75" t="s">
        <v>243</v>
      </c>
      <c r="D437" s="31" t="s">
        <v>17</v>
      </c>
      <c r="E437" s="75" t="s">
        <v>18</v>
      </c>
      <c r="F437" s="76">
        <v>52</v>
      </c>
      <c r="G437" s="74">
        <v>1473</v>
      </c>
      <c r="H437" s="75">
        <v>0.06</v>
      </c>
      <c r="I437" s="74"/>
      <c r="J437" s="75" t="s">
        <v>44</v>
      </c>
      <c r="K437" s="56" t="s">
        <v>46</v>
      </c>
      <c r="L437" s="77" t="s">
        <v>18</v>
      </c>
    </row>
    <row r="438" spans="1:12" s="78" customFormat="1" x14ac:dyDescent="0.25">
      <c r="A438" s="74">
        <v>13898</v>
      </c>
      <c r="B438" s="75" t="s">
        <v>44</v>
      </c>
      <c r="C438" s="75" t="s">
        <v>243</v>
      </c>
      <c r="D438" s="31" t="s">
        <v>17</v>
      </c>
      <c r="E438" s="75" t="s">
        <v>18</v>
      </c>
      <c r="F438" s="76">
        <v>53.5</v>
      </c>
      <c r="G438" s="74">
        <v>1642</v>
      </c>
      <c r="H438" s="75">
        <v>0.04</v>
      </c>
      <c r="I438" s="74"/>
      <c r="J438" s="75" t="s">
        <v>44</v>
      </c>
      <c r="K438" s="56" t="s">
        <v>46</v>
      </c>
      <c r="L438" s="77" t="s">
        <v>18</v>
      </c>
    </row>
    <row r="439" spans="1:12" s="78" customFormat="1" x14ac:dyDescent="0.25">
      <c r="A439" s="74">
        <v>13899</v>
      </c>
      <c r="B439" s="75" t="s">
        <v>44</v>
      </c>
      <c r="C439" s="75" t="s">
        <v>243</v>
      </c>
      <c r="D439" s="31" t="s">
        <v>17</v>
      </c>
      <c r="E439" s="75" t="s">
        <v>18</v>
      </c>
      <c r="F439" s="76">
        <v>47.5</v>
      </c>
      <c r="G439" s="74">
        <v>1356</v>
      </c>
      <c r="H439" s="75">
        <v>0.06</v>
      </c>
      <c r="I439" s="74"/>
      <c r="J439" s="75" t="s">
        <v>44</v>
      </c>
      <c r="K439" s="56" t="s">
        <v>46</v>
      </c>
      <c r="L439" s="77" t="s">
        <v>18</v>
      </c>
    </row>
    <row r="440" spans="1:12" s="78" customFormat="1" x14ac:dyDescent="0.25">
      <c r="A440" s="74">
        <v>13900</v>
      </c>
      <c r="B440" s="75" t="s">
        <v>44</v>
      </c>
      <c r="C440" s="75" t="s">
        <v>243</v>
      </c>
      <c r="D440" s="31" t="s">
        <v>17</v>
      </c>
      <c r="E440" s="75" t="s">
        <v>18</v>
      </c>
      <c r="F440" s="76">
        <v>49.5</v>
      </c>
      <c r="G440" s="74">
        <v>1451</v>
      </c>
      <c r="H440" s="75">
        <v>0.06</v>
      </c>
      <c r="I440" s="74"/>
      <c r="J440" s="75" t="s">
        <v>44</v>
      </c>
      <c r="K440" s="56" t="s">
        <v>46</v>
      </c>
      <c r="L440" s="77" t="s">
        <v>18</v>
      </c>
    </row>
    <row r="441" spans="1:12" s="78" customFormat="1" x14ac:dyDescent="0.25">
      <c r="A441" s="74">
        <f t="shared" ref="A441:A457" si="0">A440+1</f>
        <v>13901</v>
      </c>
      <c r="B441" s="75" t="s">
        <v>44</v>
      </c>
      <c r="C441" s="83" t="s">
        <v>244</v>
      </c>
      <c r="D441" s="31" t="s">
        <v>51</v>
      </c>
      <c r="E441" s="75" t="s">
        <v>18</v>
      </c>
      <c r="F441" s="76">
        <v>19</v>
      </c>
      <c r="G441" s="74">
        <v>98</v>
      </c>
      <c r="H441" s="75">
        <v>0.05</v>
      </c>
      <c r="I441" s="74"/>
      <c r="J441" s="75" t="s">
        <v>44</v>
      </c>
      <c r="K441" s="56" t="s">
        <v>46</v>
      </c>
      <c r="L441" s="77" t="s">
        <v>18</v>
      </c>
    </row>
    <row r="442" spans="1:12" s="78" customFormat="1" x14ac:dyDescent="0.25">
      <c r="A442" s="74">
        <f t="shared" si="0"/>
        <v>13902</v>
      </c>
      <c r="B442" s="75" t="s">
        <v>44</v>
      </c>
      <c r="C442" s="83" t="s">
        <v>244</v>
      </c>
      <c r="D442" s="31" t="s">
        <v>51</v>
      </c>
      <c r="E442" s="75" t="s">
        <v>18</v>
      </c>
      <c r="F442" s="76">
        <v>15.5</v>
      </c>
      <c r="G442" s="74">
        <v>53.5</v>
      </c>
      <c r="H442" s="75">
        <v>0.06</v>
      </c>
      <c r="I442" s="74"/>
      <c r="J442" s="75" t="s">
        <v>44</v>
      </c>
      <c r="K442" s="56" t="s">
        <v>46</v>
      </c>
      <c r="L442" s="77" t="s">
        <v>18</v>
      </c>
    </row>
    <row r="443" spans="1:12" s="78" customFormat="1" x14ac:dyDescent="0.25">
      <c r="A443" s="74">
        <f t="shared" si="0"/>
        <v>13903</v>
      </c>
      <c r="B443" s="75" t="s">
        <v>44</v>
      </c>
      <c r="C443" s="83" t="s">
        <v>244</v>
      </c>
      <c r="D443" s="31" t="s">
        <v>51</v>
      </c>
      <c r="E443" s="75" t="s">
        <v>18</v>
      </c>
      <c r="F443" s="76">
        <v>16</v>
      </c>
      <c r="G443" s="74">
        <v>54</v>
      </c>
      <c r="H443" s="75">
        <v>7.0000000000000007E-2</v>
      </c>
      <c r="I443" s="74"/>
      <c r="J443" s="75" t="s">
        <v>44</v>
      </c>
      <c r="K443" s="56" t="s">
        <v>46</v>
      </c>
      <c r="L443" s="77" t="s">
        <v>18</v>
      </c>
    </row>
    <row r="444" spans="1:12" s="78" customFormat="1" x14ac:dyDescent="0.25">
      <c r="A444" s="74">
        <f t="shared" si="0"/>
        <v>13904</v>
      </c>
      <c r="B444" s="75" t="s">
        <v>44</v>
      </c>
      <c r="C444" s="83" t="s">
        <v>244</v>
      </c>
      <c r="D444" s="31" t="s">
        <v>51</v>
      </c>
      <c r="E444" s="75" t="s">
        <v>18</v>
      </c>
      <c r="F444" s="76">
        <v>17</v>
      </c>
      <c r="G444" s="74">
        <v>69.5</v>
      </c>
      <c r="H444" s="75">
        <v>0.06</v>
      </c>
      <c r="I444" s="74"/>
      <c r="J444" s="75" t="s">
        <v>44</v>
      </c>
      <c r="K444" s="56" t="s">
        <v>46</v>
      </c>
      <c r="L444" s="77" t="s">
        <v>18</v>
      </c>
    </row>
    <row r="445" spans="1:12" s="78" customFormat="1" x14ac:dyDescent="0.25">
      <c r="A445" s="74">
        <f t="shared" si="0"/>
        <v>13905</v>
      </c>
      <c r="B445" s="75" t="s">
        <v>44</v>
      </c>
      <c r="C445" s="83" t="s">
        <v>244</v>
      </c>
      <c r="D445" s="31" t="s">
        <v>51</v>
      </c>
      <c r="E445" s="75" t="s">
        <v>18</v>
      </c>
      <c r="F445" s="76">
        <v>13.5</v>
      </c>
      <c r="G445" s="74">
        <v>31</v>
      </c>
      <c r="H445" s="75">
        <v>0.09</v>
      </c>
      <c r="I445" s="74"/>
      <c r="J445" s="75" t="s">
        <v>44</v>
      </c>
      <c r="K445" s="56" t="s">
        <v>46</v>
      </c>
      <c r="L445" s="77" t="s">
        <v>18</v>
      </c>
    </row>
    <row r="446" spans="1:12" s="78" customFormat="1" x14ac:dyDescent="0.25">
      <c r="A446" s="74">
        <f t="shared" si="0"/>
        <v>13906</v>
      </c>
      <c r="B446" s="75" t="s">
        <v>44</v>
      </c>
      <c r="C446" s="83" t="s">
        <v>244</v>
      </c>
      <c r="D446" s="31" t="s">
        <v>51</v>
      </c>
      <c r="E446" s="75" t="s">
        <v>18</v>
      </c>
      <c r="F446" s="76">
        <v>16.5</v>
      </c>
      <c r="G446" s="74">
        <v>66</v>
      </c>
      <c r="H446" s="75">
        <v>0.09</v>
      </c>
      <c r="I446" s="74"/>
      <c r="J446" s="75" t="s">
        <v>44</v>
      </c>
      <c r="K446" s="56" t="s">
        <v>46</v>
      </c>
      <c r="L446" s="77" t="s">
        <v>18</v>
      </c>
    </row>
    <row r="447" spans="1:12" s="78" customFormat="1" x14ac:dyDescent="0.25">
      <c r="A447" s="74">
        <f t="shared" si="0"/>
        <v>13907</v>
      </c>
      <c r="B447" s="75" t="s">
        <v>44</v>
      </c>
      <c r="C447" s="83" t="s">
        <v>245</v>
      </c>
      <c r="D447" s="31" t="s">
        <v>51</v>
      </c>
      <c r="E447" s="75" t="s">
        <v>18</v>
      </c>
      <c r="F447" s="76">
        <v>14</v>
      </c>
      <c r="G447" s="74">
        <v>45</v>
      </c>
      <c r="H447" s="75">
        <v>0.08</v>
      </c>
      <c r="I447" s="74"/>
      <c r="J447" s="75" t="s">
        <v>44</v>
      </c>
      <c r="K447" s="56" t="s">
        <v>46</v>
      </c>
      <c r="L447" s="77" t="s">
        <v>18</v>
      </c>
    </row>
    <row r="448" spans="1:12" s="78" customFormat="1" x14ac:dyDescent="0.25">
      <c r="A448" s="74">
        <f t="shared" si="0"/>
        <v>13908</v>
      </c>
      <c r="B448" s="75" t="s">
        <v>44</v>
      </c>
      <c r="C448" s="83" t="s">
        <v>245</v>
      </c>
      <c r="D448" s="31" t="s">
        <v>51</v>
      </c>
      <c r="E448" s="75" t="s">
        <v>18</v>
      </c>
      <c r="F448" s="76">
        <v>19.5</v>
      </c>
      <c r="G448" s="74">
        <v>112</v>
      </c>
      <c r="H448" s="75">
        <v>7.0000000000000007E-2</v>
      </c>
      <c r="I448" s="74"/>
      <c r="J448" s="75" t="s">
        <v>44</v>
      </c>
      <c r="K448" s="56" t="s">
        <v>46</v>
      </c>
      <c r="L448" s="77" t="s">
        <v>18</v>
      </c>
    </row>
    <row r="449" spans="1:14" s="78" customFormat="1" x14ac:dyDescent="0.25">
      <c r="A449" s="74">
        <f t="shared" si="0"/>
        <v>13909</v>
      </c>
      <c r="B449" s="75" t="s">
        <v>44</v>
      </c>
      <c r="C449" s="83" t="s">
        <v>245</v>
      </c>
      <c r="D449" s="31" t="s">
        <v>51</v>
      </c>
      <c r="E449" s="75" t="s">
        <v>18</v>
      </c>
      <c r="F449" s="76">
        <v>18</v>
      </c>
      <c r="G449" s="74">
        <v>91</v>
      </c>
      <c r="H449" s="75">
        <v>0.06</v>
      </c>
      <c r="I449" s="74"/>
      <c r="J449" s="75" t="s">
        <v>44</v>
      </c>
      <c r="K449" s="56" t="s">
        <v>46</v>
      </c>
      <c r="L449" s="77" t="s">
        <v>18</v>
      </c>
    </row>
    <row r="450" spans="1:14" s="78" customFormat="1" x14ac:dyDescent="0.25">
      <c r="A450" s="74">
        <f t="shared" si="0"/>
        <v>13910</v>
      </c>
      <c r="B450" s="75" t="s">
        <v>44</v>
      </c>
      <c r="C450" s="83" t="s">
        <v>245</v>
      </c>
      <c r="D450" s="31" t="s">
        <v>51</v>
      </c>
      <c r="E450" s="75" t="s">
        <v>18</v>
      </c>
      <c r="F450" s="76">
        <v>15.5</v>
      </c>
      <c r="G450" s="74">
        <v>57</v>
      </c>
      <c r="H450" s="75">
        <v>0.09</v>
      </c>
      <c r="I450" s="74"/>
      <c r="J450" s="75" t="s">
        <v>44</v>
      </c>
      <c r="K450" s="56" t="s">
        <v>46</v>
      </c>
      <c r="L450" s="77" t="s">
        <v>18</v>
      </c>
    </row>
    <row r="451" spans="1:14" s="78" customFormat="1" x14ac:dyDescent="0.25">
      <c r="A451" s="74">
        <f t="shared" si="0"/>
        <v>13911</v>
      </c>
      <c r="B451" s="75" t="s">
        <v>44</v>
      </c>
      <c r="C451" s="83" t="s">
        <v>245</v>
      </c>
      <c r="D451" s="31" t="s">
        <v>51</v>
      </c>
      <c r="E451" s="75" t="s">
        <v>18</v>
      </c>
      <c r="F451" s="76">
        <v>21</v>
      </c>
      <c r="G451" s="74">
        <v>153</v>
      </c>
      <c r="H451" s="75">
        <v>7.0000000000000007E-2</v>
      </c>
      <c r="I451" s="74"/>
      <c r="J451" s="75" t="s">
        <v>44</v>
      </c>
      <c r="K451" s="56" t="s">
        <v>46</v>
      </c>
      <c r="L451" s="77" t="s">
        <v>18</v>
      </c>
    </row>
    <row r="452" spans="1:14" s="78" customFormat="1" x14ac:dyDescent="0.25">
      <c r="A452" s="74">
        <f t="shared" si="0"/>
        <v>13912</v>
      </c>
      <c r="B452" s="75" t="s">
        <v>44</v>
      </c>
      <c r="C452" s="83" t="s">
        <v>245</v>
      </c>
      <c r="D452" s="31" t="s">
        <v>51</v>
      </c>
      <c r="E452" s="75" t="s">
        <v>18</v>
      </c>
      <c r="F452" s="76">
        <v>15</v>
      </c>
      <c r="G452" s="74">
        <v>49</v>
      </c>
      <c r="H452" s="75">
        <v>0.08</v>
      </c>
      <c r="I452" s="74"/>
      <c r="J452" s="75" t="s">
        <v>44</v>
      </c>
      <c r="K452" s="56" t="s">
        <v>46</v>
      </c>
      <c r="L452" s="77" t="s">
        <v>18</v>
      </c>
    </row>
    <row r="453" spans="1:14" s="78" customFormat="1" x14ac:dyDescent="0.25">
      <c r="A453" s="74">
        <f t="shared" si="0"/>
        <v>13913</v>
      </c>
      <c r="B453" s="75" t="s">
        <v>44</v>
      </c>
      <c r="C453" s="83" t="s">
        <v>245</v>
      </c>
      <c r="D453" s="31" t="s">
        <v>51</v>
      </c>
      <c r="E453" s="75" t="s">
        <v>18</v>
      </c>
      <c r="F453" s="76">
        <v>15.5</v>
      </c>
      <c r="G453" s="74">
        <v>65</v>
      </c>
      <c r="H453" s="75">
        <v>0.08</v>
      </c>
      <c r="I453" s="74"/>
      <c r="J453" s="75" t="s">
        <v>44</v>
      </c>
      <c r="K453" s="56" t="s">
        <v>46</v>
      </c>
      <c r="L453" s="77" t="s">
        <v>18</v>
      </c>
    </row>
    <row r="454" spans="1:14" s="78" customFormat="1" x14ac:dyDescent="0.25">
      <c r="A454" s="74">
        <f t="shared" si="0"/>
        <v>13914</v>
      </c>
      <c r="B454" s="75" t="s">
        <v>44</v>
      </c>
      <c r="C454" s="83" t="s">
        <v>245</v>
      </c>
      <c r="D454" s="31" t="s">
        <v>51</v>
      </c>
      <c r="E454" s="75" t="s">
        <v>18</v>
      </c>
      <c r="F454" s="76">
        <v>15.5</v>
      </c>
      <c r="G454" s="74">
        <v>48</v>
      </c>
      <c r="H454" s="75">
        <v>0.09</v>
      </c>
      <c r="I454" s="74"/>
      <c r="J454" s="75" t="s">
        <v>44</v>
      </c>
      <c r="K454" s="56" t="s">
        <v>46</v>
      </c>
      <c r="L454" s="77" t="s">
        <v>18</v>
      </c>
    </row>
    <row r="455" spans="1:14" s="78" customFormat="1" x14ac:dyDescent="0.25">
      <c r="A455" s="74">
        <f t="shared" si="0"/>
        <v>13915</v>
      </c>
      <c r="B455" s="75" t="s">
        <v>44</v>
      </c>
      <c r="C455" s="83" t="s">
        <v>245</v>
      </c>
      <c r="D455" s="31" t="s">
        <v>51</v>
      </c>
      <c r="E455" s="75" t="s">
        <v>18</v>
      </c>
      <c r="F455" s="76">
        <v>20</v>
      </c>
      <c r="G455" s="74">
        <v>113</v>
      </c>
      <c r="H455" s="75">
        <v>0.06</v>
      </c>
      <c r="I455" s="74"/>
      <c r="J455" s="75" t="s">
        <v>44</v>
      </c>
      <c r="K455" s="56" t="s">
        <v>46</v>
      </c>
      <c r="L455" s="77" t="s">
        <v>18</v>
      </c>
    </row>
    <row r="456" spans="1:14" s="78" customFormat="1" x14ac:dyDescent="0.25">
      <c r="A456" s="74">
        <f t="shared" si="0"/>
        <v>13916</v>
      </c>
      <c r="B456" s="75" t="s">
        <v>44</v>
      </c>
      <c r="C456" s="83" t="s">
        <v>245</v>
      </c>
      <c r="D456" s="31" t="s">
        <v>51</v>
      </c>
      <c r="E456" s="75" t="s">
        <v>18</v>
      </c>
      <c r="F456" s="76">
        <v>14.5</v>
      </c>
      <c r="G456" s="74">
        <v>44</v>
      </c>
      <c r="H456" s="75">
        <v>0.09</v>
      </c>
      <c r="I456" s="74"/>
      <c r="J456" s="75" t="s">
        <v>44</v>
      </c>
      <c r="K456" s="56" t="s">
        <v>46</v>
      </c>
      <c r="L456" s="77" t="s">
        <v>18</v>
      </c>
      <c r="N456" s="66"/>
    </row>
    <row r="457" spans="1:14" s="78" customFormat="1" x14ac:dyDescent="0.25">
      <c r="A457" s="74">
        <f t="shared" si="0"/>
        <v>13917</v>
      </c>
      <c r="B457" s="75" t="s">
        <v>44</v>
      </c>
      <c r="C457" s="83" t="s">
        <v>245</v>
      </c>
      <c r="D457" s="31" t="s">
        <v>51</v>
      </c>
      <c r="E457" s="75" t="s">
        <v>18</v>
      </c>
      <c r="F457" s="76">
        <v>20.5</v>
      </c>
      <c r="G457" s="74">
        <v>136</v>
      </c>
      <c r="H457" s="75">
        <v>0.08</v>
      </c>
      <c r="I457" s="74"/>
      <c r="J457" s="75" t="s">
        <v>44</v>
      </c>
      <c r="K457" s="56" t="s">
        <v>46</v>
      </c>
      <c r="L457" s="77" t="s">
        <v>18</v>
      </c>
      <c r="N457" s="66"/>
    </row>
    <row r="458" spans="1:14" s="78" customFormat="1" x14ac:dyDescent="0.25">
      <c r="A458" s="74">
        <v>13921</v>
      </c>
      <c r="B458" s="75" t="s">
        <v>55</v>
      </c>
      <c r="C458" s="75" t="s">
        <v>246</v>
      </c>
      <c r="D458" s="31" t="s">
        <v>51</v>
      </c>
      <c r="E458" s="75" t="s">
        <v>18</v>
      </c>
      <c r="F458" s="76">
        <v>13.5</v>
      </c>
      <c r="G458" s="74">
        <v>29</v>
      </c>
      <c r="H458" s="84" t="s">
        <v>247</v>
      </c>
      <c r="I458" s="77"/>
      <c r="J458" s="75" t="s">
        <v>55</v>
      </c>
      <c r="K458" s="58" t="s">
        <v>58</v>
      </c>
      <c r="L458" s="77" t="s">
        <v>18</v>
      </c>
    </row>
    <row r="459" spans="1:14" s="78" customFormat="1" x14ac:dyDescent="0.25">
      <c r="A459" s="74">
        <v>13922</v>
      </c>
      <c r="B459" s="75" t="s">
        <v>55</v>
      </c>
      <c r="C459" s="75" t="s">
        <v>246</v>
      </c>
      <c r="D459" s="31" t="s">
        <v>51</v>
      </c>
      <c r="E459" s="75" t="s">
        <v>18</v>
      </c>
      <c r="F459" s="76">
        <v>14</v>
      </c>
      <c r="G459" s="74">
        <v>38</v>
      </c>
      <c r="H459" s="84" t="s">
        <v>247</v>
      </c>
      <c r="I459" s="77"/>
      <c r="J459" s="75" t="s">
        <v>55</v>
      </c>
      <c r="K459" s="58" t="s">
        <v>58</v>
      </c>
      <c r="L459" s="77" t="s">
        <v>18</v>
      </c>
    </row>
    <row r="460" spans="1:14" s="78" customFormat="1" x14ac:dyDescent="0.25">
      <c r="A460" s="74">
        <v>13923</v>
      </c>
      <c r="B460" s="75" t="s">
        <v>55</v>
      </c>
      <c r="C460" s="75" t="s">
        <v>246</v>
      </c>
      <c r="D460" s="31" t="s">
        <v>51</v>
      </c>
      <c r="E460" s="75" t="s">
        <v>18</v>
      </c>
      <c r="F460" s="76">
        <v>15.5</v>
      </c>
      <c r="G460" s="74">
        <v>52.5</v>
      </c>
      <c r="H460" s="75">
        <v>0.04</v>
      </c>
      <c r="I460" s="74"/>
      <c r="J460" s="75" t="s">
        <v>55</v>
      </c>
      <c r="K460" s="58" t="s">
        <v>58</v>
      </c>
      <c r="L460" s="77" t="s">
        <v>18</v>
      </c>
    </row>
    <row r="461" spans="1:14" s="78" customFormat="1" x14ac:dyDescent="0.25">
      <c r="A461" s="74">
        <v>13924</v>
      </c>
      <c r="B461" s="75" t="s">
        <v>55</v>
      </c>
      <c r="C461" s="75" t="s">
        <v>246</v>
      </c>
      <c r="D461" s="31" t="s">
        <v>51</v>
      </c>
      <c r="E461" s="75" t="s">
        <v>18</v>
      </c>
      <c r="F461" s="76">
        <v>16</v>
      </c>
      <c r="G461" s="74">
        <v>58</v>
      </c>
      <c r="H461" s="75">
        <v>0.06</v>
      </c>
      <c r="I461" s="74"/>
      <c r="J461" s="75" t="s">
        <v>55</v>
      </c>
      <c r="K461" s="58" t="s">
        <v>58</v>
      </c>
      <c r="L461" s="77" t="s">
        <v>18</v>
      </c>
    </row>
    <row r="462" spans="1:14" s="78" customFormat="1" x14ac:dyDescent="0.25">
      <c r="A462" s="74">
        <v>13925</v>
      </c>
      <c r="B462" s="75" t="s">
        <v>55</v>
      </c>
      <c r="C462" s="75" t="s">
        <v>246</v>
      </c>
      <c r="D462" s="31" t="s">
        <v>51</v>
      </c>
      <c r="E462" s="75" t="s">
        <v>18</v>
      </c>
      <c r="F462" s="76">
        <v>13.5</v>
      </c>
      <c r="G462" s="74">
        <v>30</v>
      </c>
      <c r="H462" s="84" t="s">
        <v>247</v>
      </c>
      <c r="I462" s="77"/>
      <c r="J462" s="75" t="s">
        <v>55</v>
      </c>
      <c r="K462" s="58" t="s">
        <v>58</v>
      </c>
      <c r="L462" s="77" t="s">
        <v>18</v>
      </c>
    </row>
    <row r="463" spans="1:14" s="78" customFormat="1" x14ac:dyDescent="0.25">
      <c r="A463" s="74">
        <v>13926</v>
      </c>
      <c r="B463" s="75" t="s">
        <v>55</v>
      </c>
      <c r="C463" s="75" t="s">
        <v>246</v>
      </c>
      <c r="D463" s="31" t="s">
        <v>51</v>
      </c>
      <c r="E463" s="75" t="s">
        <v>18</v>
      </c>
      <c r="F463" s="76">
        <v>15</v>
      </c>
      <c r="G463" s="74">
        <v>42</v>
      </c>
      <c r="H463" s="75">
        <v>0.04</v>
      </c>
      <c r="I463" s="74"/>
      <c r="J463" s="75" t="s">
        <v>55</v>
      </c>
      <c r="K463" s="58" t="s">
        <v>58</v>
      </c>
      <c r="L463" s="77" t="s">
        <v>18</v>
      </c>
    </row>
    <row r="464" spans="1:14" s="78" customFormat="1" x14ac:dyDescent="0.25">
      <c r="A464" s="74">
        <v>13927</v>
      </c>
      <c r="B464" s="75" t="s">
        <v>55</v>
      </c>
      <c r="C464" s="75" t="s">
        <v>246</v>
      </c>
      <c r="D464" s="31" t="s">
        <v>51</v>
      </c>
      <c r="E464" s="75" t="s">
        <v>18</v>
      </c>
      <c r="F464" s="76">
        <v>15.5</v>
      </c>
      <c r="G464" s="74">
        <v>49</v>
      </c>
      <c r="H464" s="75">
        <v>0.06</v>
      </c>
      <c r="I464" s="74"/>
      <c r="J464" s="75" t="s">
        <v>55</v>
      </c>
      <c r="K464" s="58" t="s">
        <v>58</v>
      </c>
      <c r="L464" s="77" t="s">
        <v>18</v>
      </c>
    </row>
    <row r="465" spans="1:12" s="78" customFormat="1" x14ac:dyDescent="0.25">
      <c r="A465" s="74">
        <v>13928</v>
      </c>
      <c r="B465" s="75" t="s">
        <v>55</v>
      </c>
      <c r="C465" s="75" t="s">
        <v>246</v>
      </c>
      <c r="D465" s="31" t="s">
        <v>51</v>
      </c>
      <c r="E465" s="75" t="s">
        <v>18</v>
      </c>
      <c r="F465" s="76">
        <v>17.5</v>
      </c>
      <c r="G465" s="74">
        <v>88</v>
      </c>
      <c r="H465" s="75">
        <v>0.03</v>
      </c>
      <c r="I465" s="74"/>
      <c r="J465" s="75" t="s">
        <v>55</v>
      </c>
      <c r="K465" s="58" t="s">
        <v>58</v>
      </c>
      <c r="L465" s="77" t="s">
        <v>18</v>
      </c>
    </row>
    <row r="466" spans="1:12" s="78" customFormat="1" x14ac:dyDescent="0.25">
      <c r="A466" s="74">
        <v>13929</v>
      </c>
      <c r="B466" s="75" t="s">
        <v>55</v>
      </c>
      <c r="C466" s="75" t="s">
        <v>246</v>
      </c>
      <c r="D466" s="31" t="s">
        <v>51</v>
      </c>
      <c r="E466" s="75" t="s">
        <v>18</v>
      </c>
      <c r="F466" s="76">
        <v>16.5</v>
      </c>
      <c r="G466" s="74">
        <v>65</v>
      </c>
      <c r="H466" s="75">
        <v>0.03</v>
      </c>
      <c r="I466" s="74"/>
      <c r="J466" s="75" t="s">
        <v>55</v>
      </c>
      <c r="K466" s="58" t="s">
        <v>58</v>
      </c>
      <c r="L466" s="77" t="s">
        <v>18</v>
      </c>
    </row>
    <row r="467" spans="1:12" s="78" customFormat="1" x14ac:dyDescent="0.25">
      <c r="A467" s="74">
        <v>13930</v>
      </c>
      <c r="B467" s="75" t="s">
        <v>55</v>
      </c>
      <c r="C467" s="75" t="s">
        <v>246</v>
      </c>
      <c r="D467" s="31" t="s">
        <v>51</v>
      </c>
      <c r="E467" s="75" t="s">
        <v>18</v>
      </c>
      <c r="F467" s="76">
        <v>20</v>
      </c>
      <c r="G467" s="74">
        <v>135</v>
      </c>
      <c r="H467" s="75">
        <v>0.06</v>
      </c>
      <c r="I467" s="74"/>
      <c r="J467" s="75" t="s">
        <v>55</v>
      </c>
      <c r="K467" s="58" t="s">
        <v>58</v>
      </c>
      <c r="L467" s="77" t="s">
        <v>18</v>
      </c>
    </row>
    <row r="468" spans="1:12" s="78" customFormat="1" x14ac:dyDescent="0.25">
      <c r="A468" s="74">
        <v>13931</v>
      </c>
      <c r="B468" s="75" t="s">
        <v>55</v>
      </c>
      <c r="C468" s="75" t="s">
        <v>246</v>
      </c>
      <c r="D468" s="31" t="s">
        <v>51</v>
      </c>
      <c r="E468" s="75" t="s">
        <v>18</v>
      </c>
      <c r="F468" s="76">
        <v>15.5</v>
      </c>
      <c r="G468" s="74">
        <v>49</v>
      </c>
      <c r="H468" s="75">
        <v>0.03</v>
      </c>
      <c r="I468" s="74"/>
      <c r="J468" s="75" t="s">
        <v>55</v>
      </c>
      <c r="K468" s="58" t="s">
        <v>58</v>
      </c>
      <c r="L468" s="77" t="s">
        <v>18</v>
      </c>
    </row>
    <row r="469" spans="1:12" s="78" customFormat="1" x14ac:dyDescent="0.25">
      <c r="A469" s="74">
        <v>13932</v>
      </c>
      <c r="B469" s="75" t="s">
        <v>55</v>
      </c>
      <c r="C469" s="75" t="s">
        <v>246</v>
      </c>
      <c r="D469" s="31" t="s">
        <v>51</v>
      </c>
      <c r="E469" s="75" t="s">
        <v>18</v>
      </c>
      <c r="F469" s="76">
        <v>16.5</v>
      </c>
      <c r="G469" s="74">
        <v>64</v>
      </c>
      <c r="H469" s="75">
        <v>0.02</v>
      </c>
      <c r="I469" s="74"/>
      <c r="J469" s="75" t="s">
        <v>55</v>
      </c>
      <c r="K469" s="58" t="s">
        <v>58</v>
      </c>
      <c r="L469" s="77" t="s">
        <v>18</v>
      </c>
    </row>
    <row r="470" spans="1:12" s="78" customFormat="1" x14ac:dyDescent="0.25">
      <c r="A470" s="74">
        <v>13933</v>
      </c>
      <c r="B470" s="75" t="s">
        <v>55</v>
      </c>
      <c r="C470" s="75" t="s">
        <v>246</v>
      </c>
      <c r="D470" s="31" t="s">
        <v>51</v>
      </c>
      <c r="E470" s="75" t="s">
        <v>18</v>
      </c>
      <c r="F470" s="76">
        <v>16.5</v>
      </c>
      <c r="G470" s="74">
        <v>54</v>
      </c>
      <c r="H470" s="75">
        <v>0.01</v>
      </c>
      <c r="I470" s="74"/>
      <c r="J470" s="75" t="s">
        <v>55</v>
      </c>
      <c r="K470" s="58" t="s">
        <v>58</v>
      </c>
      <c r="L470" s="77" t="s">
        <v>18</v>
      </c>
    </row>
    <row r="471" spans="1:12" s="78" customFormat="1" x14ac:dyDescent="0.25">
      <c r="A471" s="74">
        <v>13934</v>
      </c>
      <c r="B471" s="75" t="s">
        <v>55</v>
      </c>
      <c r="C471" s="75" t="s">
        <v>246</v>
      </c>
      <c r="D471" s="31" t="s">
        <v>51</v>
      </c>
      <c r="E471" s="75" t="s">
        <v>18</v>
      </c>
      <c r="F471" s="76">
        <v>16.5</v>
      </c>
      <c r="G471" s="74">
        <v>59</v>
      </c>
      <c r="H471" s="75">
        <v>0.03</v>
      </c>
      <c r="I471" s="74"/>
      <c r="J471" s="75" t="s">
        <v>55</v>
      </c>
      <c r="K471" s="58" t="s">
        <v>58</v>
      </c>
      <c r="L471" s="77" t="s">
        <v>18</v>
      </c>
    </row>
    <row r="472" spans="1:12" s="78" customFormat="1" x14ac:dyDescent="0.25">
      <c r="A472" s="74">
        <v>13935</v>
      </c>
      <c r="B472" s="75" t="s">
        <v>55</v>
      </c>
      <c r="C472" s="75" t="s">
        <v>246</v>
      </c>
      <c r="D472" s="31" t="s">
        <v>51</v>
      </c>
      <c r="E472" s="75" t="s">
        <v>18</v>
      </c>
      <c r="F472" s="76">
        <v>17.5</v>
      </c>
      <c r="G472" s="74">
        <v>65.5</v>
      </c>
      <c r="H472" s="75">
        <v>0.05</v>
      </c>
      <c r="I472" s="74"/>
      <c r="J472" s="75" t="s">
        <v>55</v>
      </c>
      <c r="K472" s="58" t="s">
        <v>58</v>
      </c>
      <c r="L472" s="77" t="s">
        <v>18</v>
      </c>
    </row>
    <row r="473" spans="1:12" s="78" customFormat="1" x14ac:dyDescent="0.25">
      <c r="A473" s="74">
        <v>13936</v>
      </c>
      <c r="B473" s="75" t="s">
        <v>55</v>
      </c>
      <c r="C473" s="75" t="s">
        <v>246</v>
      </c>
      <c r="D473" s="31" t="s">
        <v>51</v>
      </c>
      <c r="E473" s="75" t="s">
        <v>18</v>
      </c>
      <c r="F473" s="76">
        <v>20.5</v>
      </c>
      <c r="G473" s="74">
        <v>169</v>
      </c>
      <c r="H473" s="75">
        <v>0.03</v>
      </c>
      <c r="I473" s="74"/>
      <c r="J473" s="75" t="s">
        <v>55</v>
      </c>
      <c r="K473" s="58" t="s">
        <v>58</v>
      </c>
      <c r="L473" s="77" t="s">
        <v>18</v>
      </c>
    </row>
    <row r="474" spans="1:12" s="78" customFormat="1" x14ac:dyDescent="0.25">
      <c r="A474" s="74">
        <v>13937</v>
      </c>
      <c r="B474" s="75" t="s">
        <v>55</v>
      </c>
      <c r="C474" s="75" t="s">
        <v>246</v>
      </c>
      <c r="D474" s="31" t="s">
        <v>51</v>
      </c>
      <c r="E474" s="75" t="s">
        <v>18</v>
      </c>
      <c r="F474" s="76">
        <v>16</v>
      </c>
      <c r="G474" s="74">
        <v>58</v>
      </c>
      <c r="H474" s="75">
        <v>0.04</v>
      </c>
      <c r="I474" s="74"/>
      <c r="J474" s="75" t="s">
        <v>55</v>
      </c>
      <c r="K474" s="58" t="s">
        <v>58</v>
      </c>
      <c r="L474" s="77" t="s">
        <v>18</v>
      </c>
    </row>
    <row r="475" spans="1:12" s="78" customFormat="1" x14ac:dyDescent="0.25">
      <c r="A475" s="74">
        <v>13938</v>
      </c>
      <c r="B475" s="75" t="s">
        <v>55</v>
      </c>
      <c r="C475" s="75" t="s">
        <v>246</v>
      </c>
      <c r="D475" s="31" t="s">
        <v>51</v>
      </c>
      <c r="E475" s="75" t="s">
        <v>18</v>
      </c>
      <c r="F475" s="76">
        <v>19</v>
      </c>
      <c r="G475" s="74">
        <v>98</v>
      </c>
      <c r="H475" s="75">
        <v>0.06</v>
      </c>
      <c r="I475" s="74"/>
      <c r="J475" s="75" t="s">
        <v>55</v>
      </c>
      <c r="K475" s="58" t="s">
        <v>58</v>
      </c>
      <c r="L475" s="77" t="s">
        <v>18</v>
      </c>
    </row>
    <row r="476" spans="1:12" s="78" customFormat="1" x14ac:dyDescent="0.25">
      <c r="A476" s="74">
        <v>13939</v>
      </c>
      <c r="B476" s="75" t="s">
        <v>55</v>
      </c>
      <c r="C476" s="75" t="s">
        <v>246</v>
      </c>
      <c r="D476" s="31" t="s">
        <v>51</v>
      </c>
      <c r="E476" s="75" t="s">
        <v>18</v>
      </c>
      <c r="F476" s="76">
        <v>21</v>
      </c>
      <c r="G476" s="74">
        <v>186</v>
      </c>
      <c r="H476" s="75">
        <v>0.05</v>
      </c>
      <c r="I476" s="74"/>
      <c r="J476" s="75" t="s">
        <v>55</v>
      </c>
      <c r="K476" s="58" t="s">
        <v>58</v>
      </c>
      <c r="L476" s="77" t="s">
        <v>18</v>
      </c>
    </row>
    <row r="477" spans="1:12" s="78" customFormat="1" x14ac:dyDescent="0.25">
      <c r="A477" s="74">
        <v>13940</v>
      </c>
      <c r="B477" s="75" t="s">
        <v>55</v>
      </c>
      <c r="C477" s="75" t="s">
        <v>246</v>
      </c>
      <c r="D477" s="31" t="s">
        <v>51</v>
      </c>
      <c r="E477" s="75" t="s">
        <v>18</v>
      </c>
      <c r="F477" s="76">
        <v>27</v>
      </c>
      <c r="G477" s="74">
        <v>346</v>
      </c>
      <c r="H477" s="75">
        <v>0.05</v>
      </c>
      <c r="I477" s="74"/>
      <c r="J477" s="75" t="s">
        <v>55</v>
      </c>
      <c r="K477" s="58" t="s">
        <v>58</v>
      </c>
      <c r="L477" s="77" t="s">
        <v>18</v>
      </c>
    </row>
    <row r="478" spans="1:12" s="78" customFormat="1" x14ac:dyDescent="0.25">
      <c r="A478" s="74">
        <v>13971</v>
      </c>
      <c r="B478" s="75" t="s">
        <v>55</v>
      </c>
      <c r="C478" s="75" t="s">
        <v>248</v>
      </c>
      <c r="D478" s="31" t="s">
        <v>17</v>
      </c>
      <c r="E478" s="75" t="s">
        <v>18</v>
      </c>
      <c r="F478" s="76">
        <v>32.5</v>
      </c>
      <c r="G478" s="74">
        <v>328</v>
      </c>
      <c r="H478" s="75">
        <v>0.05</v>
      </c>
      <c r="I478" s="74"/>
      <c r="J478" s="75" t="s">
        <v>55</v>
      </c>
      <c r="K478" s="58" t="s">
        <v>58</v>
      </c>
      <c r="L478" s="77" t="s">
        <v>18</v>
      </c>
    </row>
    <row r="479" spans="1:12" s="78" customFormat="1" x14ac:dyDescent="0.25">
      <c r="A479" s="74">
        <v>13972</v>
      </c>
      <c r="B479" s="75" t="s">
        <v>55</v>
      </c>
      <c r="C479" s="75" t="s">
        <v>248</v>
      </c>
      <c r="D479" s="31" t="s">
        <v>17</v>
      </c>
      <c r="E479" s="75" t="s">
        <v>18</v>
      </c>
      <c r="F479" s="76">
        <v>42</v>
      </c>
      <c r="G479" s="74">
        <v>720</v>
      </c>
      <c r="H479" s="80">
        <v>0.1</v>
      </c>
      <c r="I479" s="81"/>
      <c r="J479" s="75" t="s">
        <v>55</v>
      </c>
      <c r="K479" s="58" t="s">
        <v>58</v>
      </c>
      <c r="L479" s="77" t="s">
        <v>18</v>
      </c>
    </row>
    <row r="480" spans="1:12" s="78" customFormat="1" x14ac:dyDescent="0.25">
      <c r="A480" s="74">
        <v>13973</v>
      </c>
      <c r="B480" s="75" t="s">
        <v>55</v>
      </c>
      <c r="C480" s="75" t="s">
        <v>248</v>
      </c>
      <c r="D480" s="31" t="s">
        <v>17</v>
      </c>
      <c r="E480" s="75" t="s">
        <v>18</v>
      </c>
      <c r="F480" s="76">
        <v>31.5</v>
      </c>
      <c r="G480" s="74">
        <v>300</v>
      </c>
      <c r="H480" s="75">
        <v>0.06</v>
      </c>
      <c r="I480" s="74"/>
      <c r="J480" s="75" t="s">
        <v>55</v>
      </c>
      <c r="K480" s="58" t="s">
        <v>58</v>
      </c>
      <c r="L480" s="77" t="s">
        <v>18</v>
      </c>
    </row>
    <row r="481" spans="1:12" s="78" customFormat="1" x14ac:dyDescent="0.25">
      <c r="A481" s="74">
        <v>13974</v>
      </c>
      <c r="B481" s="75" t="s">
        <v>55</v>
      </c>
      <c r="C481" s="75" t="s">
        <v>248</v>
      </c>
      <c r="D481" s="31" t="s">
        <v>17</v>
      </c>
      <c r="E481" s="75" t="s">
        <v>18</v>
      </c>
      <c r="F481" s="76">
        <v>42</v>
      </c>
      <c r="G481" s="74">
        <v>723</v>
      </c>
      <c r="H481" s="75">
        <v>0.08</v>
      </c>
      <c r="I481" s="74"/>
      <c r="J481" s="75" t="s">
        <v>55</v>
      </c>
      <c r="K481" s="58" t="s">
        <v>58</v>
      </c>
      <c r="L481" s="77" t="s">
        <v>18</v>
      </c>
    </row>
    <row r="482" spans="1:12" s="78" customFormat="1" x14ac:dyDescent="0.25">
      <c r="A482" s="74">
        <v>13975</v>
      </c>
      <c r="B482" s="75" t="s">
        <v>55</v>
      </c>
      <c r="C482" s="75" t="s">
        <v>248</v>
      </c>
      <c r="D482" s="31" t="s">
        <v>17</v>
      </c>
      <c r="E482" s="75" t="s">
        <v>18</v>
      </c>
      <c r="F482" s="76">
        <v>42.5</v>
      </c>
      <c r="G482" s="74">
        <v>809</v>
      </c>
      <c r="H482" s="75">
        <v>0.06</v>
      </c>
      <c r="I482" s="74"/>
      <c r="J482" s="75" t="s">
        <v>55</v>
      </c>
      <c r="K482" s="58" t="s">
        <v>58</v>
      </c>
      <c r="L482" s="77" t="s">
        <v>18</v>
      </c>
    </row>
    <row r="483" spans="1:12" s="78" customFormat="1" x14ac:dyDescent="0.25">
      <c r="A483" s="74">
        <v>13976</v>
      </c>
      <c r="B483" s="75" t="s">
        <v>55</v>
      </c>
      <c r="C483" s="75" t="s">
        <v>248</v>
      </c>
      <c r="D483" s="31" t="s">
        <v>17</v>
      </c>
      <c r="E483" s="75" t="s">
        <v>18</v>
      </c>
      <c r="F483" s="76">
        <v>32.5</v>
      </c>
      <c r="G483" s="74">
        <v>322</v>
      </c>
      <c r="H483" s="75">
        <v>0.09</v>
      </c>
      <c r="I483" s="74"/>
      <c r="J483" s="75" t="s">
        <v>55</v>
      </c>
      <c r="K483" s="58" t="s">
        <v>58</v>
      </c>
      <c r="L483" s="77" t="s">
        <v>18</v>
      </c>
    </row>
    <row r="484" spans="1:12" s="78" customFormat="1" x14ac:dyDescent="0.25">
      <c r="A484" s="74">
        <v>13977</v>
      </c>
      <c r="B484" s="75" t="s">
        <v>55</v>
      </c>
      <c r="C484" s="75" t="s">
        <v>248</v>
      </c>
      <c r="D484" s="31" t="s">
        <v>17</v>
      </c>
      <c r="E484" s="75" t="s">
        <v>18</v>
      </c>
      <c r="F484" s="76">
        <v>33</v>
      </c>
      <c r="G484" s="74">
        <v>326</v>
      </c>
      <c r="H484" s="75">
        <v>0.06</v>
      </c>
      <c r="I484" s="74"/>
      <c r="J484" s="75" t="s">
        <v>55</v>
      </c>
      <c r="K484" s="58" t="s">
        <v>58</v>
      </c>
      <c r="L484" s="77" t="s">
        <v>18</v>
      </c>
    </row>
    <row r="485" spans="1:12" s="78" customFormat="1" x14ac:dyDescent="0.25">
      <c r="A485" s="74">
        <v>13978</v>
      </c>
      <c r="B485" s="75" t="s">
        <v>55</v>
      </c>
      <c r="C485" s="75" t="s">
        <v>248</v>
      </c>
      <c r="D485" s="31" t="s">
        <v>17</v>
      </c>
      <c r="E485" s="75" t="s">
        <v>18</v>
      </c>
      <c r="F485" s="76">
        <v>39.5</v>
      </c>
      <c r="G485" s="74">
        <v>580.5</v>
      </c>
      <c r="H485" s="75">
        <v>0.12</v>
      </c>
      <c r="I485" s="74"/>
      <c r="J485" s="75" t="s">
        <v>55</v>
      </c>
      <c r="K485" s="58" t="s">
        <v>58</v>
      </c>
      <c r="L485" s="77" t="s">
        <v>18</v>
      </c>
    </row>
    <row r="486" spans="1:12" s="78" customFormat="1" x14ac:dyDescent="0.25">
      <c r="A486" s="74">
        <v>13979</v>
      </c>
      <c r="B486" s="75" t="s">
        <v>55</v>
      </c>
      <c r="C486" s="75" t="s">
        <v>248</v>
      </c>
      <c r="D486" s="31" t="s">
        <v>17</v>
      </c>
      <c r="E486" s="75" t="s">
        <v>18</v>
      </c>
      <c r="F486" s="76">
        <v>36.5</v>
      </c>
      <c r="G486" s="74">
        <v>490.5</v>
      </c>
      <c r="H486" s="75">
        <v>0.06</v>
      </c>
      <c r="I486" s="74"/>
      <c r="J486" s="75" t="s">
        <v>55</v>
      </c>
      <c r="K486" s="58" t="s">
        <v>58</v>
      </c>
      <c r="L486" s="77" t="s">
        <v>18</v>
      </c>
    </row>
    <row r="487" spans="1:12" s="78" customFormat="1" x14ac:dyDescent="0.25">
      <c r="A487" s="74">
        <v>13980</v>
      </c>
      <c r="B487" s="75" t="s">
        <v>55</v>
      </c>
      <c r="C487" s="75" t="s">
        <v>248</v>
      </c>
      <c r="D487" s="31" t="s">
        <v>17</v>
      </c>
      <c r="E487" s="75" t="s">
        <v>18</v>
      </c>
      <c r="F487" s="76">
        <v>45</v>
      </c>
      <c r="G487" s="74">
        <v>834</v>
      </c>
      <c r="H487" s="75">
        <v>0.08</v>
      </c>
      <c r="I487" s="74"/>
      <c r="J487" s="75" t="s">
        <v>55</v>
      </c>
      <c r="K487" s="58" t="s">
        <v>58</v>
      </c>
      <c r="L487" s="77" t="s">
        <v>18</v>
      </c>
    </row>
    <row r="488" spans="1:12" s="78" customFormat="1" x14ac:dyDescent="0.25">
      <c r="A488" s="74">
        <v>13981</v>
      </c>
      <c r="B488" s="75" t="s">
        <v>55</v>
      </c>
      <c r="C488" s="75" t="s">
        <v>248</v>
      </c>
      <c r="D488" s="31" t="s">
        <v>17</v>
      </c>
      <c r="E488" s="75" t="s">
        <v>18</v>
      </c>
      <c r="F488" s="76">
        <v>34.5</v>
      </c>
      <c r="G488" s="74">
        <v>400</v>
      </c>
      <c r="H488" s="75">
        <v>0.05</v>
      </c>
      <c r="I488" s="74"/>
      <c r="J488" s="75" t="s">
        <v>55</v>
      </c>
      <c r="K488" s="58" t="s">
        <v>58</v>
      </c>
      <c r="L488" s="77" t="s">
        <v>18</v>
      </c>
    </row>
    <row r="489" spans="1:12" s="78" customFormat="1" x14ac:dyDescent="0.25">
      <c r="A489" s="74">
        <v>13982</v>
      </c>
      <c r="B489" s="75" t="s">
        <v>55</v>
      </c>
      <c r="C489" s="75" t="s">
        <v>248</v>
      </c>
      <c r="D489" s="31" t="s">
        <v>17</v>
      </c>
      <c r="E489" s="75" t="s">
        <v>18</v>
      </c>
      <c r="F489" s="76">
        <v>51.5</v>
      </c>
      <c r="G489" s="74">
        <v>1460</v>
      </c>
      <c r="H489" s="75">
        <v>0.04</v>
      </c>
      <c r="I489" s="74"/>
      <c r="J489" s="75" t="s">
        <v>55</v>
      </c>
      <c r="K489" s="58" t="s">
        <v>58</v>
      </c>
      <c r="L489" s="77" t="s">
        <v>18</v>
      </c>
    </row>
    <row r="490" spans="1:12" s="78" customFormat="1" x14ac:dyDescent="0.25">
      <c r="A490" s="74">
        <v>13983</v>
      </c>
      <c r="B490" s="75" t="s">
        <v>55</v>
      </c>
      <c r="C490" s="75" t="s">
        <v>248</v>
      </c>
      <c r="D490" s="31" t="s">
        <v>17</v>
      </c>
      <c r="E490" s="75" t="s">
        <v>18</v>
      </c>
      <c r="F490" s="76">
        <v>46</v>
      </c>
      <c r="G490" s="74">
        <v>921.5</v>
      </c>
      <c r="H490" s="75">
        <v>7.0000000000000007E-2</v>
      </c>
      <c r="I490" s="74"/>
      <c r="J490" s="75" t="s">
        <v>55</v>
      </c>
      <c r="K490" s="58" t="s">
        <v>58</v>
      </c>
      <c r="L490" s="77" t="s">
        <v>18</v>
      </c>
    </row>
    <row r="491" spans="1:12" s="78" customFormat="1" x14ac:dyDescent="0.25">
      <c r="A491" s="74">
        <v>13984</v>
      </c>
      <c r="B491" s="75" t="s">
        <v>55</v>
      </c>
      <c r="C491" s="75" t="s">
        <v>248</v>
      </c>
      <c r="D491" s="31" t="s">
        <v>17</v>
      </c>
      <c r="E491" s="75" t="s">
        <v>18</v>
      </c>
      <c r="F491" s="76">
        <v>42</v>
      </c>
      <c r="G491" s="74">
        <v>744</v>
      </c>
      <c r="H491" s="75">
        <v>7.0000000000000007E-2</v>
      </c>
      <c r="I491" s="74"/>
      <c r="J491" s="75" t="s">
        <v>55</v>
      </c>
      <c r="K491" s="58" t="s">
        <v>58</v>
      </c>
      <c r="L491" s="77" t="s">
        <v>18</v>
      </c>
    </row>
    <row r="492" spans="1:12" s="78" customFormat="1" x14ac:dyDescent="0.25">
      <c r="A492" s="74">
        <v>13985</v>
      </c>
      <c r="B492" s="75" t="s">
        <v>55</v>
      </c>
      <c r="C492" s="75" t="s">
        <v>249</v>
      </c>
      <c r="D492" s="31" t="s">
        <v>17</v>
      </c>
      <c r="E492" s="75" t="s">
        <v>18</v>
      </c>
      <c r="F492" s="76">
        <v>32</v>
      </c>
      <c r="G492" s="74">
        <v>306</v>
      </c>
      <c r="H492" s="75">
        <v>0.06</v>
      </c>
      <c r="I492" s="74"/>
      <c r="J492" s="75" t="s">
        <v>55</v>
      </c>
      <c r="K492" s="58" t="s">
        <v>58</v>
      </c>
      <c r="L492" s="77" t="s">
        <v>18</v>
      </c>
    </row>
    <row r="493" spans="1:12" s="78" customFormat="1" x14ac:dyDescent="0.25">
      <c r="A493" s="74">
        <v>13986</v>
      </c>
      <c r="B493" s="75" t="s">
        <v>55</v>
      </c>
      <c r="C493" s="75" t="s">
        <v>249</v>
      </c>
      <c r="D493" s="31" t="s">
        <v>17</v>
      </c>
      <c r="E493" s="75" t="s">
        <v>18</v>
      </c>
      <c r="F493" s="76">
        <v>36</v>
      </c>
      <c r="G493" s="74">
        <v>385</v>
      </c>
      <c r="H493" s="75">
        <v>0.06</v>
      </c>
      <c r="I493" s="74"/>
      <c r="J493" s="75" t="s">
        <v>55</v>
      </c>
      <c r="K493" s="58" t="s">
        <v>58</v>
      </c>
      <c r="L493" s="77" t="s">
        <v>18</v>
      </c>
    </row>
    <row r="494" spans="1:12" s="78" customFormat="1" x14ac:dyDescent="0.25">
      <c r="A494" s="74">
        <v>13987</v>
      </c>
      <c r="B494" s="75" t="s">
        <v>55</v>
      </c>
      <c r="C494" s="75" t="s">
        <v>249</v>
      </c>
      <c r="D494" s="31" t="s">
        <v>17</v>
      </c>
      <c r="E494" s="75" t="s">
        <v>18</v>
      </c>
      <c r="F494" s="76">
        <v>34</v>
      </c>
      <c r="G494" s="74">
        <v>395</v>
      </c>
      <c r="H494" s="75">
        <v>7.0000000000000007E-2</v>
      </c>
      <c r="I494" s="74"/>
      <c r="J494" s="75" t="s">
        <v>55</v>
      </c>
      <c r="K494" s="58" t="s">
        <v>58</v>
      </c>
      <c r="L494" s="77" t="s">
        <v>18</v>
      </c>
    </row>
    <row r="495" spans="1:12" s="78" customFormat="1" x14ac:dyDescent="0.25">
      <c r="A495" s="74">
        <v>13988</v>
      </c>
      <c r="B495" s="75" t="s">
        <v>55</v>
      </c>
      <c r="C495" s="75" t="s">
        <v>249</v>
      </c>
      <c r="D495" s="31" t="s">
        <v>17</v>
      </c>
      <c r="E495" s="75" t="s">
        <v>18</v>
      </c>
      <c r="F495" s="76">
        <v>34</v>
      </c>
      <c r="G495" s="74">
        <v>376</v>
      </c>
      <c r="H495" s="75">
        <v>0.14000000000000001</v>
      </c>
      <c r="I495" s="74"/>
      <c r="J495" s="75" t="s">
        <v>55</v>
      </c>
      <c r="K495" s="58" t="s">
        <v>58</v>
      </c>
      <c r="L495" s="77" t="s">
        <v>18</v>
      </c>
    </row>
    <row r="496" spans="1:12" s="78" customFormat="1" x14ac:dyDescent="0.25">
      <c r="A496" s="74">
        <v>13989</v>
      </c>
      <c r="B496" s="75" t="s">
        <v>55</v>
      </c>
      <c r="C496" s="75" t="s">
        <v>249</v>
      </c>
      <c r="D496" s="31" t="s">
        <v>17</v>
      </c>
      <c r="E496" s="75" t="s">
        <v>18</v>
      </c>
      <c r="F496" s="76">
        <v>36.5</v>
      </c>
      <c r="G496" s="74">
        <v>478</v>
      </c>
      <c r="H496" s="75">
        <v>7.0000000000000007E-2</v>
      </c>
      <c r="I496" s="74"/>
      <c r="J496" s="75" t="s">
        <v>55</v>
      </c>
      <c r="K496" s="58" t="s">
        <v>58</v>
      </c>
      <c r="L496" s="77" t="s">
        <v>18</v>
      </c>
    </row>
    <row r="497" spans="1:12" s="78" customFormat="1" x14ac:dyDescent="0.25">
      <c r="A497" s="74">
        <v>13990</v>
      </c>
      <c r="B497" s="75" t="s">
        <v>55</v>
      </c>
      <c r="C497" s="75" t="s">
        <v>249</v>
      </c>
      <c r="D497" s="31" t="s">
        <v>17</v>
      </c>
      <c r="E497" s="75" t="s">
        <v>18</v>
      </c>
      <c r="F497" s="76">
        <v>51</v>
      </c>
      <c r="G497" s="74">
        <v>1155</v>
      </c>
      <c r="H497" s="75">
        <v>0.08</v>
      </c>
      <c r="I497" s="74"/>
      <c r="J497" s="75" t="s">
        <v>55</v>
      </c>
      <c r="K497" s="58" t="s">
        <v>58</v>
      </c>
      <c r="L497" s="77" t="s">
        <v>18</v>
      </c>
    </row>
    <row r="498" spans="1:12" s="78" customFormat="1" x14ac:dyDescent="0.25">
      <c r="A498" s="74">
        <v>13991</v>
      </c>
      <c r="B498" s="75" t="s">
        <v>55</v>
      </c>
      <c r="C498" s="75" t="s">
        <v>249</v>
      </c>
      <c r="D498" s="31" t="s">
        <v>17</v>
      </c>
      <c r="E498" s="75" t="s">
        <v>18</v>
      </c>
      <c r="F498" s="76">
        <v>43</v>
      </c>
      <c r="G498" s="74">
        <v>713</v>
      </c>
      <c r="H498" s="75">
        <v>0.06</v>
      </c>
      <c r="I498" s="74"/>
      <c r="J498" s="75" t="s">
        <v>55</v>
      </c>
      <c r="K498" s="58" t="s">
        <v>58</v>
      </c>
      <c r="L498" s="77" t="s">
        <v>18</v>
      </c>
    </row>
    <row r="499" spans="1:12" s="78" customFormat="1" x14ac:dyDescent="0.25">
      <c r="A499" s="74">
        <v>13992</v>
      </c>
      <c r="B499" s="75" t="s">
        <v>55</v>
      </c>
      <c r="C499" s="75" t="s">
        <v>249</v>
      </c>
      <c r="D499" s="31" t="s">
        <v>17</v>
      </c>
      <c r="E499" s="75" t="s">
        <v>18</v>
      </c>
      <c r="F499" s="76">
        <v>32.5</v>
      </c>
      <c r="G499" s="74">
        <v>283</v>
      </c>
      <c r="H499" s="75">
        <v>0.06</v>
      </c>
      <c r="I499" s="74"/>
      <c r="J499" s="75" t="s">
        <v>55</v>
      </c>
      <c r="K499" s="58" t="s">
        <v>58</v>
      </c>
      <c r="L499" s="77" t="s">
        <v>18</v>
      </c>
    </row>
    <row r="500" spans="1:12" s="78" customFormat="1" x14ac:dyDescent="0.25">
      <c r="A500" s="74">
        <v>13941</v>
      </c>
      <c r="B500" s="75" t="s">
        <v>63</v>
      </c>
      <c r="C500" s="75" t="s">
        <v>250</v>
      </c>
      <c r="D500" s="31" t="s">
        <v>17</v>
      </c>
      <c r="E500" s="75" t="s">
        <v>18</v>
      </c>
      <c r="F500" s="76">
        <v>40</v>
      </c>
      <c r="G500" s="74">
        <v>645</v>
      </c>
      <c r="H500" s="75">
        <v>0.05</v>
      </c>
      <c r="I500" s="74"/>
      <c r="J500" s="75" t="s">
        <v>63</v>
      </c>
      <c r="K500" s="62" t="s">
        <v>66</v>
      </c>
      <c r="L500" s="77" t="s">
        <v>18</v>
      </c>
    </row>
    <row r="501" spans="1:12" s="78" customFormat="1" x14ac:dyDescent="0.25">
      <c r="A501" s="74">
        <v>13942</v>
      </c>
      <c r="B501" s="75" t="s">
        <v>63</v>
      </c>
      <c r="C501" s="75" t="s">
        <v>250</v>
      </c>
      <c r="D501" s="31" t="s">
        <v>17</v>
      </c>
      <c r="E501" s="75" t="s">
        <v>18</v>
      </c>
      <c r="F501" s="76">
        <v>43.5</v>
      </c>
      <c r="G501" s="74">
        <v>817</v>
      </c>
      <c r="H501" s="75">
        <v>0.08</v>
      </c>
      <c r="I501" s="74"/>
      <c r="J501" s="75" t="s">
        <v>63</v>
      </c>
      <c r="K501" s="62" t="s">
        <v>66</v>
      </c>
      <c r="L501" s="77" t="s">
        <v>18</v>
      </c>
    </row>
    <row r="502" spans="1:12" s="78" customFormat="1" x14ac:dyDescent="0.25">
      <c r="A502" s="74">
        <v>13943</v>
      </c>
      <c r="B502" s="75" t="s">
        <v>63</v>
      </c>
      <c r="C502" s="75" t="s">
        <v>250</v>
      </c>
      <c r="D502" s="31" t="s">
        <v>17</v>
      </c>
      <c r="E502" s="75" t="s">
        <v>18</v>
      </c>
      <c r="F502" s="76">
        <v>47.5</v>
      </c>
      <c r="G502" s="74">
        <v>1062</v>
      </c>
      <c r="H502" s="75">
        <v>7.0000000000000007E-2</v>
      </c>
      <c r="I502" s="74"/>
      <c r="J502" s="75" t="s">
        <v>63</v>
      </c>
      <c r="K502" s="62" t="s">
        <v>66</v>
      </c>
      <c r="L502" s="77" t="s">
        <v>18</v>
      </c>
    </row>
    <row r="503" spans="1:12" s="78" customFormat="1" x14ac:dyDescent="0.25">
      <c r="A503" s="74">
        <v>13944</v>
      </c>
      <c r="B503" s="75" t="s">
        <v>63</v>
      </c>
      <c r="C503" s="75" t="s">
        <v>250</v>
      </c>
      <c r="D503" s="31" t="s">
        <v>17</v>
      </c>
      <c r="E503" s="75" t="s">
        <v>18</v>
      </c>
      <c r="F503" s="76">
        <v>52</v>
      </c>
      <c r="G503" s="74">
        <v>1567</v>
      </c>
      <c r="H503" s="75">
        <v>0.08</v>
      </c>
      <c r="I503" s="74"/>
      <c r="J503" s="75" t="s">
        <v>63</v>
      </c>
      <c r="K503" s="62" t="s">
        <v>66</v>
      </c>
      <c r="L503" s="77" t="s">
        <v>18</v>
      </c>
    </row>
    <row r="504" spans="1:12" s="78" customFormat="1" x14ac:dyDescent="0.25">
      <c r="A504" s="74">
        <v>13945</v>
      </c>
      <c r="B504" s="75" t="s">
        <v>63</v>
      </c>
      <c r="C504" s="75" t="s">
        <v>250</v>
      </c>
      <c r="D504" s="31" t="s">
        <v>51</v>
      </c>
      <c r="E504" s="75" t="s">
        <v>18</v>
      </c>
      <c r="F504" s="76">
        <v>17</v>
      </c>
      <c r="G504" s="74">
        <v>74</v>
      </c>
      <c r="H504" s="75">
        <v>0.05</v>
      </c>
      <c r="I504" s="74"/>
      <c r="J504" s="75" t="s">
        <v>63</v>
      </c>
      <c r="K504" s="62" t="s">
        <v>66</v>
      </c>
      <c r="L504" s="77" t="s">
        <v>18</v>
      </c>
    </row>
    <row r="505" spans="1:12" s="78" customFormat="1" x14ac:dyDescent="0.25">
      <c r="A505" s="74">
        <v>13946</v>
      </c>
      <c r="B505" s="75" t="s">
        <v>63</v>
      </c>
      <c r="C505" s="75" t="s">
        <v>245</v>
      </c>
      <c r="D505" s="31" t="s">
        <v>51</v>
      </c>
      <c r="E505" s="75" t="s">
        <v>18</v>
      </c>
      <c r="F505" s="76">
        <v>17.5</v>
      </c>
      <c r="G505" s="74">
        <v>73</v>
      </c>
      <c r="H505" s="75">
        <v>0.05</v>
      </c>
      <c r="I505" s="74"/>
      <c r="J505" s="75" t="s">
        <v>63</v>
      </c>
      <c r="K505" s="62" t="s">
        <v>66</v>
      </c>
      <c r="L505" s="77" t="s">
        <v>18</v>
      </c>
    </row>
    <row r="506" spans="1:12" s="78" customFormat="1" x14ac:dyDescent="0.25">
      <c r="A506" s="74">
        <v>13947</v>
      </c>
      <c r="B506" s="75" t="s">
        <v>63</v>
      </c>
      <c r="C506" s="75" t="s">
        <v>245</v>
      </c>
      <c r="D506" s="31" t="s">
        <v>51</v>
      </c>
      <c r="E506" s="75" t="s">
        <v>18</v>
      </c>
      <c r="F506" s="76">
        <v>21.5</v>
      </c>
      <c r="G506" s="74">
        <v>138</v>
      </c>
      <c r="H506" s="75">
        <v>0.05</v>
      </c>
      <c r="I506" s="74"/>
      <c r="J506" s="75" t="s">
        <v>63</v>
      </c>
      <c r="K506" s="62" t="s">
        <v>66</v>
      </c>
      <c r="L506" s="77" t="s">
        <v>18</v>
      </c>
    </row>
    <row r="507" spans="1:12" s="78" customFormat="1" x14ac:dyDescent="0.25">
      <c r="A507" s="74">
        <v>13948</v>
      </c>
      <c r="B507" s="75" t="s">
        <v>63</v>
      </c>
      <c r="C507" s="75" t="s">
        <v>245</v>
      </c>
      <c r="D507" s="31" t="s">
        <v>51</v>
      </c>
      <c r="E507" s="75" t="s">
        <v>18</v>
      </c>
      <c r="F507" s="76">
        <v>18</v>
      </c>
      <c r="G507" s="74">
        <v>118</v>
      </c>
      <c r="H507" s="75">
        <v>0.06</v>
      </c>
      <c r="I507" s="74"/>
      <c r="J507" s="75" t="s">
        <v>63</v>
      </c>
      <c r="K507" s="62" t="s">
        <v>66</v>
      </c>
      <c r="L507" s="77" t="s">
        <v>18</v>
      </c>
    </row>
    <row r="508" spans="1:12" s="78" customFormat="1" x14ac:dyDescent="0.25">
      <c r="A508" s="74">
        <v>13949</v>
      </c>
      <c r="B508" s="75" t="s">
        <v>63</v>
      </c>
      <c r="C508" s="75" t="s">
        <v>245</v>
      </c>
      <c r="D508" s="31" t="s">
        <v>51</v>
      </c>
      <c r="E508" s="75" t="s">
        <v>18</v>
      </c>
      <c r="F508" s="76">
        <v>19</v>
      </c>
      <c r="G508" s="74">
        <v>102</v>
      </c>
      <c r="H508" s="75">
        <v>0.04</v>
      </c>
      <c r="I508" s="74"/>
      <c r="J508" s="75" t="s">
        <v>63</v>
      </c>
      <c r="K508" s="62" t="s">
        <v>66</v>
      </c>
      <c r="L508" s="77" t="s">
        <v>18</v>
      </c>
    </row>
    <row r="509" spans="1:12" s="78" customFormat="1" x14ac:dyDescent="0.25">
      <c r="A509" s="74">
        <v>13950</v>
      </c>
      <c r="B509" s="75" t="s">
        <v>63</v>
      </c>
      <c r="C509" s="75" t="s">
        <v>245</v>
      </c>
      <c r="D509" s="31" t="s">
        <v>51</v>
      </c>
      <c r="E509" s="75" t="s">
        <v>18</v>
      </c>
      <c r="F509" s="76">
        <v>24.5</v>
      </c>
      <c r="G509" s="74">
        <v>251</v>
      </c>
      <c r="H509" s="75">
        <v>7.0000000000000007E-2</v>
      </c>
      <c r="I509" s="74"/>
      <c r="J509" s="75" t="s">
        <v>63</v>
      </c>
      <c r="K509" s="62" t="s">
        <v>66</v>
      </c>
      <c r="L509" s="77" t="s">
        <v>18</v>
      </c>
    </row>
    <row r="510" spans="1:12" s="78" customFormat="1" x14ac:dyDescent="0.25">
      <c r="A510" s="74">
        <v>13951</v>
      </c>
      <c r="B510" s="75" t="s">
        <v>63</v>
      </c>
      <c r="C510" s="75" t="s">
        <v>245</v>
      </c>
      <c r="D510" s="31" t="s">
        <v>51</v>
      </c>
      <c r="E510" s="75" t="s">
        <v>18</v>
      </c>
      <c r="F510" s="76">
        <v>19</v>
      </c>
      <c r="G510" s="74">
        <v>97</v>
      </c>
      <c r="H510" s="75">
        <v>0.06</v>
      </c>
      <c r="I510" s="74"/>
      <c r="J510" s="75" t="s">
        <v>63</v>
      </c>
      <c r="K510" s="62" t="s">
        <v>66</v>
      </c>
      <c r="L510" s="77" t="s">
        <v>18</v>
      </c>
    </row>
    <row r="511" spans="1:12" s="78" customFormat="1" x14ac:dyDescent="0.25">
      <c r="A511" s="74">
        <v>13952</v>
      </c>
      <c r="B511" s="75" t="s">
        <v>63</v>
      </c>
      <c r="C511" s="75" t="s">
        <v>245</v>
      </c>
      <c r="D511" s="31" t="s">
        <v>51</v>
      </c>
      <c r="E511" s="75" t="s">
        <v>18</v>
      </c>
      <c r="F511" s="76">
        <v>18</v>
      </c>
      <c r="G511" s="74">
        <v>94</v>
      </c>
      <c r="H511" s="75">
        <v>0.04</v>
      </c>
      <c r="I511" s="74"/>
      <c r="J511" s="75" t="s">
        <v>63</v>
      </c>
      <c r="K511" s="62" t="s">
        <v>66</v>
      </c>
      <c r="L511" s="77" t="s">
        <v>18</v>
      </c>
    </row>
    <row r="512" spans="1:12" s="78" customFormat="1" x14ac:dyDescent="0.25">
      <c r="A512" s="74">
        <v>13953</v>
      </c>
      <c r="B512" s="75" t="s">
        <v>63</v>
      </c>
      <c r="C512" s="75" t="s">
        <v>245</v>
      </c>
      <c r="D512" s="31" t="s">
        <v>51</v>
      </c>
      <c r="E512" s="75" t="s">
        <v>18</v>
      </c>
      <c r="F512" s="76">
        <v>21.5</v>
      </c>
      <c r="G512" s="74">
        <v>169</v>
      </c>
      <c r="H512" s="75">
        <v>0.06</v>
      </c>
      <c r="I512" s="74"/>
      <c r="J512" s="75" t="s">
        <v>63</v>
      </c>
      <c r="K512" s="62" t="s">
        <v>66</v>
      </c>
      <c r="L512" s="77" t="s">
        <v>18</v>
      </c>
    </row>
    <row r="513" spans="1:12" s="78" customFormat="1" x14ac:dyDescent="0.25">
      <c r="A513" s="74">
        <v>13954</v>
      </c>
      <c r="B513" s="75" t="s">
        <v>63</v>
      </c>
      <c r="C513" s="75" t="s">
        <v>245</v>
      </c>
      <c r="D513" s="31" t="s">
        <v>51</v>
      </c>
      <c r="E513" s="75" t="s">
        <v>18</v>
      </c>
      <c r="F513" s="76">
        <v>19.5</v>
      </c>
      <c r="G513" s="74">
        <v>133</v>
      </c>
      <c r="H513" s="75">
        <v>0.05</v>
      </c>
      <c r="I513" s="74"/>
      <c r="J513" s="75" t="s">
        <v>63</v>
      </c>
      <c r="K513" s="62" t="s">
        <v>66</v>
      </c>
      <c r="L513" s="77" t="s">
        <v>18</v>
      </c>
    </row>
    <row r="514" spans="1:12" s="78" customFormat="1" x14ac:dyDescent="0.25">
      <c r="A514" s="74">
        <v>13955</v>
      </c>
      <c r="B514" s="75" t="s">
        <v>63</v>
      </c>
      <c r="C514" s="75" t="s">
        <v>245</v>
      </c>
      <c r="D514" s="31" t="s">
        <v>51</v>
      </c>
      <c r="E514" s="75" t="s">
        <v>18</v>
      </c>
      <c r="F514" s="76">
        <v>20</v>
      </c>
      <c r="G514" s="74">
        <v>123</v>
      </c>
      <c r="H514" s="75">
        <v>0.05</v>
      </c>
      <c r="I514" s="74"/>
      <c r="J514" s="75" t="s">
        <v>63</v>
      </c>
      <c r="K514" s="62" t="s">
        <v>66</v>
      </c>
      <c r="L514" s="77" t="s">
        <v>18</v>
      </c>
    </row>
    <row r="515" spans="1:12" s="78" customFormat="1" x14ac:dyDescent="0.25">
      <c r="A515" s="74">
        <v>13956</v>
      </c>
      <c r="B515" s="75" t="s">
        <v>63</v>
      </c>
      <c r="C515" s="75" t="s">
        <v>245</v>
      </c>
      <c r="D515" s="31" t="s">
        <v>51</v>
      </c>
      <c r="E515" s="75" t="s">
        <v>18</v>
      </c>
      <c r="F515" s="76">
        <v>18.5</v>
      </c>
      <c r="G515" s="74">
        <v>106</v>
      </c>
      <c r="H515" s="75">
        <v>0.05</v>
      </c>
      <c r="I515" s="74"/>
      <c r="J515" s="75" t="s">
        <v>63</v>
      </c>
      <c r="K515" s="62" t="s">
        <v>66</v>
      </c>
      <c r="L515" s="77" t="s">
        <v>18</v>
      </c>
    </row>
    <row r="516" spans="1:12" s="78" customFormat="1" x14ac:dyDescent="0.25">
      <c r="A516" s="74">
        <v>13957</v>
      </c>
      <c r="B516" s="75" t="s">
        <v>63</v>
      </c>
      <c r="C516" s="75" t="s">
        <v>245</v>
      </c>
      <c r="D516" s="31" t="s">
        <v>51</v>
      </c>
      <c r="E516" s="75" t="s">
        <v>18</v>
      </c>
      <c r="F516" s="76">
        <v>19.5</v>
      </c>
      <c r="G516" s="74">
        <v>107</v>
      </c>
      <c r="H516" s="75">
        <v>0.05</v>
      </c>
      <c r="I516" s="74"/>
      <c r="J516" s="75" t="s">
        <v>63</v>
      </c>
      <c r="K516" s="62" t="s">
        <v>66</v>
      </c>
      <c r="L516" s="77" t="s">
        <v>18</v>
      </c>
    </row>
    <row r="517" spans="1:12" s="78" customFormat="1" x14ac:dyDescent="0.25">
      <c r="A517" s="74">
        <v>13958</v>
      </c>
      <c r="B517" s="75" t="s">
        <v>63</v>
      </c>
      <c r="C517" s="75" t="s">
        <v>245</v>
      </c>
      <c r="D517" s="31" t="s">
        <v>51</v>
      </c>
      <c r="E517" s="75" t="s">
        <v>18</v>
      </c>
      <c r="F517" s="76">
        <v>22.5</v>
      </c>
      <c r="G517" s="74">
        <v>140</v>
      </c>
      <c r="H517" s="75">
        <v>0.04</v>
      </c>
      <c r="I517" s="74"/>
      <c r="J517" s="75" t="s">
        <v>63</v>
      </c>
      <c r="K517" s="62" t="s">
        <v>66</v>
      </c>
      <c r="L517" s="77" t="s">
        <v>18</v>
      </c>
    </row>
    <row r="518" spans="1:12" s="78" customFormat="1" x14ac:dyDescent="0.25">
      <c r="A518" s="74">
        <v>13959</v>
      </c>
      <c r="B518" s="75" t="s">
        <v>63</v>
      </c>
      <c r="C518" s="75" t="s">
        <v>245</v>
      </c>
      <c r="D518" s="31" t="s">
        <v>51</v>
      </c>
      <c r="E518" s="75" t="s">
        <v>18</v>
      </c>
      <c r="F518" s="76">
        <v>20</v>
      </c>
      <c r="G518" s="74">
        <v>141</v>
      </c>
      <c r="H518" s="75">
        <v>0.05</v>
      </c>
      <c r="I518" s="74"/>
      <c r="J518" s="75" t="s">
        <v>63</v>
      </c>
      <c r="K518" s="62" t="s">
        <v>66</v>
      </c>
      <c r="L518" s="77" t="s">
        <v>18</v>
      </c>
    </row>
    <row r="519" spans="1:12" s="78" customFormat="1" x14ac:dyDescent="0.25">
      <c r="A519" s="74">
        <v>13960</v>
      </c>
      <c r="B519" s="75" t="s">
        <v>63</v>
      </c>
      <c r="C519" s="75" t="s">
        <v>245</v>
      </c>
      <c r="D519" s="31" t="s">
        <v>51</v>
      </c>
      <c r="E519" s="75" t="s">
        <v>18</v>
      </c>
      <c r="F519" s="76">
        <v>27.5</v>
      </c>
      <c r="G519" s="74">
        <v>336</v>
      </c>
      <c r="H519" s="75">
        <v>0.08</v>
      </c>
      <c r="I519" s="74"/>
      <c r="J519" s="75" t="s">
        <v>63</v>
      </c>
      <c r="K519" s="62" t="s">
        <v>66</v>
      </c>
      <c r="L519" s="77" t="s">
        <v>18</v>
      </c>
    </row>
    <row r="520" spans="1:12" s="78" customFormat="1" x14ac:dyDescent="0.25">
      <c r="A520" s="74">
        <v>13961</v>
      </c>
      <c r="B520" s="75" t="s">
        <v>63</v>
      </c>
      <c r="C520" s="75" t="s">
        <v>245</v>
      </c>
      <c r="D520" s="31" t="s">
        <v>51</v>
      </c>
      <c r="E520" s="75" t="s">
        <v>18</v>
      </c>
      <c r="F520" s="76">
        <v>18.5</v>
      </c>
      <c r="G520" s="74">
        <v>96</v>
      </c>
      <c r="H520" s="75">
        <v>0.05</v>
      </c>
      <c r="I520" s="74"/>
      <c r="J520" s="75" t="s">
        <v>63</v>
      </c>
      <c r="K520" s="62" t="s">
        <v>66</v>
      </c>
      <c r="L520" s="77" t="s">
        <v>18</v>
      </c>
    </row>
    <row r="521" spans="1:12" s="78" customFormat="1" x14ac:dyDescent="0.25">
      <c r="A521" s="74">
        <v>13962</v>
      </c>
      <c r="B521" s="75" t="s">
        <v>63</v>
      </c>
      <c r="C521" s="75" t="s">
        <v>245</v>
      </c>
      <c r="D521" s="31" t="s">
        <v>51</v>
      </c>
      <c r="E521" s="75" t="s">
        <v>18</v>
      </c>
      <c r="F521" s="76">
        <v>21.5</v>
      </c>
      <c r="G521" s="74">
        <v>158</v>
      </c>
      <c r="H521" s="75">
        <v>0.04</v>
      </c>
      <c r="I521" s="74"/>
      <c r="J521" s="75" t="s">
        <v>63</v>
      </c>
      <c r="K521" s="62" t="s">
        <v>66</v>
      </c>
      <c r="L521" s="77" t="s">
        <v>18</v>
      </c>
    </row>
    <row r="522" spans="1:12" s="78" customFormat="1" x14ac:dyDescent="0.25">
      <c r="A522" s="74">
        <v>13963</v>
      </c>
      <c r="B522" s="75" t="s">
        <v>63</v>
      </c>
      <c r="C522" s="75" t="s">
        <v>245</v>
      </c>
      <c r="D522" s="31" t="s">
        <v>51</v>
      </c>
      <c r="E522" s="75" t="s">
        <v>18</v>
      </c>
      <c r="F522" s="76">
        <v>20</v>
      </c>
      <c r="G522" s="74">
        <v>137</v>
      </c>
      <c r="H522" s="75">
        <v>0.06</v>
      </c>
      <c r="I522" s="74"/>
      <c r="J522" s="75" t="s">
        <v>63</v>
      </c>
      <c r="K522" s="62" t="s">
        <v>66</v>
      </c>
      <c r="L522" s="77" t="s">
        <v>18</v>
      </c>
    </row>
    <row r="523" spans="1:12" s="78" customFormat="1" x14ac:dyDescent="0.25">
      <c r="A523" s="74">
        <v>13964</v>
      </c>
      <c r="B523" s="75" t="s">
        <v>63</v>
      </c>
      <c r="C523" s="75" t="s">
        <v>245</v>
      </c>
      <c r="D523" s="31" t="s">
        <v>51</v>
      </c>
      <c r="E523" s="75" t="s">
        <v>18</v>
      </c>
      <c r="F523" s="76">
        <v>20</v>
      </c>
      <c r="G523" s="74">
        <v>110.5</v>
      </c>
      <c r="H523" s="75">
        <v>0.06</v>
      </c>
      <c r="I523" s="74"/>
      <c r="J523" s="75" t="s">
        <v>63</v>
      </c>
      <c r="K523" s="62" t="s">
        <v>66</v>
      </c>
      <c r="L523" s="77" t="s">
        <v>18</v>
      </c>
    </row>
    <row r="524" spans="1:12" s="78" customFormat="1" x14ac:dyDescent="0.25">
      <c r="A524" s="74">
        <v>13965</v>
      </c>
      <c r="B524" s="75" t="s">
        <v>63</v>
      </c>
      <c r="C524" s="75" t="s">
        <v>245</v>
      </c>
      <c r="D524" s="31" t="s">
        <v>51</v>
      </c>
      <c r="E524" s="75" t="s">
        <v>18</v>
      </c>
      <c r="F524" s="76">
        <v>23.5</v>
      </c>
      <c r="G524" s="74">
        <v>183</v>
      </c>
      <c r="H524" s="75">
        <v>0.03</v>
      </c>
      <c r="I524" s="74"/>
      <c r="J524" s="75" t="s">
        <v>63</v>
      </c>
      <c r="K524" s="62" t="s">
        <v>66</v>
      </c>
      <c r="L524" s="77" t="s">
        <v>18</v>
      </c>
    </row>
    <row r="525" spans="1:12" s="78" customFormat="1" x14ac:dyDescent="0.25">
      <c r="A525" s="74">
        <v>13966</v>
      </c>
      <c r="B525" s="75" t="s">
        <v>63</v>
      </c>
      <c r="C525" s="75" t="s">
        <v>245</v>
      </c>
      <c r="D525" s="31" t="s">
        <v>51</v>
      </c>
      <c r="E525" s="75" t="s">
        <v>18</v>
      </c>
      <c r="F525" s="76">
        <v>25</v>
      </c>
      <c r="G525" s="74">
        <v>227</v>
      </c>
      <c r="H525" s="75">
        <v>0.04</v>
      </c>
      <c r="I525" s="74"/>
      <c r="J525" s="75" t="s">
        <v>63</v>
      </c>
      <c r="K525" s="62" t="s">
        <v>66</v>
      </c>
      <c r="L525" s="77" t="s">
        <v>18</v>
      </c>
    </row>
    <row r="526" spans="1:12" s="78" customFormat="1" x14ac:dyDescent="0.25">
      <c r="A526" s="74">
        <v>13967</v>
      </c>
      <c r="B526" s="75" t="s">
        <v>63</v>
      </c>
      <c r="C526" s="75" t="s">
        <v>245</v>
      </c>
      <c r="D526" s="31" t="s">
        <v>17</v>
      </c>
      <c r="E526" s="75" t="s">
        <v>18</v>
      </c>
      <c r="F526" s="76">
        <v>31</v>
      </c>
      <c r="G526" s="74">
        <v>310</v>
      </c>
      <c r="H526" s="80">
        <v>0.1</v>
      </c>
      <c r="I526" s="81"/>
      <c r="J526" s="75" t="s">
        <v>63</v>
      </c>
      <c r="K526" s="62" t="s">
        <v>66</v>
      </c>
      <c r="L526" s="77" t="s">
        <v>18</v>
      </c>
    </row>
    <row r="527" spans="1:12" s="78" customFormat="1" x14ac:dyDescent="0.25">
      <c r="A527" s="74">
        <v>13968</v>
      </c>
      <c r="B527" s="75" t="s">
        <v>63</v>
      </c>
      <c r="C527" s="75" t="s">
        <v>245</v>
      </c>
      <c r="D527" s="31" t="s">
        <v>17</v>
      </c>
      <c r="E527" s="75" t="s">
        <v>18</v>
      </c>
      <c r="F527" s="76">
        <v>27</v>
      </c>
      <c r="G527" s="74">
        <v>196</v>
      </c>
      <c r="H527" s="80">
        <v>0.1</v>
      </c>
      <c r="I527" s="81"/>
      <c r="J527" s="75" t="s">
        <v>63</v>
      </c>
      <c r="K527" s="62" t="s">
        <v>66</v>
      </c>
      <c r="L527" s="77" t="s">
        <v>18</v>
      </c>
    </row>
    <row r="528" spans="1:12" s="78" customFormat="1" x14ac:dyDescent="0.25">
      <c r="A528" s="74">
        <v>13969</v>
      </c>
      <c r="B528" s="75" t="s">
        <v>63</v>
      </c>
      <c r="C528" s="75" t="s">
        <v>245</v>
      </c>
      <c r="D528" s="31" t="s">
        <v>17</v>
      </c>
      <c r="E528" s="75" t="s">
        <v>18</v>
      </c>
      <c r="F528" s="76">
        <v>27.5</v>
      </c>
      <c r="G528" s="74">
        <v>214</v>
      </c>
      <c r="H528" s="75">
        <v>0.08</v>
      </c>
      <c r="I528" s="74"/>
      <c r="J528" s="75" t="s">
        <v>63</v>
      </c>
      <c r="K528" s="62" t="s">
        <v>66</v>
      </c>
      <c r="L528" s="77" t="s">
        <v>18</v>
      </c>
    </row>
    <row r="529" spans="1:14" s="78" customFormat="1" x14ac:dyDescent="0.25">
      <c r="A529" s="74">
        <v>13970</v>
      </c>
      <c r="B529" s="75" t="s">
        <v>63</v>
      </c>
      <c r="C529" s="75" t="s">
        <v>245</v>
      </c>
      <c r="D529" s="31" t="s">
        <v>17</v>
      </c>
      <c r="E529" s="75" t="s">
        <v>18</v>
      </c>
      <c r="F529" s="76">
        <v>37.5</v>
      </c>
      <c r="G529" s="74">
        <v>324</v>
      </c>
      <c r="H529" s="75">
        <v>0.08</v>
      </c>
      <c r="I529" s="74"/>
      <c r="J529" s="75" t="s">
        <v>63</v>
      </c>
      <c r="K529" s="62" t="s">
        <v>66</v>
      </c>
      <c r="L529" s="77" t="s">
        <v>18</v>
      </c>
    </row>
    <row r="530" spans="1:14" s="78" customFormat="1" x14ac:dyDescent="0.25">
      <c r="A530" s="74">
        <v>13993</v>
      </c>
      <c r="B530" s="75" t="s">
        <v>63</v>
      </c>
      <c r="C530" s="75" t="s">
        <v>249</v>
      </c>
      <c r="D530" s="31" t="s">
        <v>17</v>
      </c>
      <c r="E530" s="75" t="s">
        <v>18</v>
      </c>
      <c r="F530" s="76">
        <v>33.5</v>
      </c>
      <c r="G530" s="74">
        <v>395</v>
      </c>
      <c r="H530" s="75">
        <v>0.06</v>
      </c>
      <c r="I530" s="74"/>
      <c r="J530" s="75" t="s">
        <v>63</v>
      </c>
      <c r="K530" s="62" t="s">
        <v>66</v>
      </c>
      <c r="L530" s="77" t="s">
        <v>18</v>
      </c>
    </row>
    <row r="531" spans="1:14" s="78" customFormat="1" x14ac:dyDescent="0.25">
      <c r="A531" s="74">
        <v>13994</v>
      </c>
      <c r="B531" s="75" t="s">
        <v>63</v>
      </c>
      <c r="C531" s="75" t="s">
        <v>249</v>
      </c>
      <c r="D531" s="31" t="s">
        <v>17</v>
      </c>
      <c r="E531" s="75" t="s">
        <v>18</v>
      </c>
      <c r="F531" s="76">
        <v>33</v>
      </c>
      <c r="G531" s="74">
        <v>378</v>
      </c>
      <c r="H531" s="75">
        <v>0.08</v>
      </c>
      <c r="I531" s="74"/>
      <c r="J531" s="75" t="s">
        <v>63</v>
      </c>
      <c r="K531" s="62" t="s">
        <v>66</v>
      </c>
      <c r="L531" s="77" t="s">
        <v>18</v>
      </c>
    </row>
    <row r="532" spans="1:14" s="78" customFormat="1" x14ac:dyDescent="0.25">
      <c r="A532" s="74">
        <v>13995</v>
      </c>
      <c r="B532" s="75" t="s">
        <v>63</v>
      </c>
      <c r="C532" s="75" t="s">
        <v>249</v>
      </c>
      <c r="D532" s="31" t="s">
        <v>17</v>
      </c>
      <c r="E532" s="75" t="s">
        <v>18</v>
      </c>
      <c r="F532" s="76">
        <v>36</v>
      </c>
      <c r="G532" s="74">
        <v>426</v>
      </c>
      <c r="H532" s="75">
        <v>0.04</v>
      </c>
      <c r="I532" s="74"/>
      <c r="J532" s="75" t="s">
        <v>63</v>
      </c>
      <c r="K532" s="62" t="s">
        <v>66</v>
      </c>
      <c r="L532" s="77" t="s">
        <v>18</v>
      </c>
    </row>
    <row r="533" spans="1:14" s="78" customFormat="1" x14ac:dyDescent="0.25">
      <c r="A533" s="74">
        <v>13996</v>
      </c>
      <c r="B533" s="75" t="s">
        <v>63</v>
      </c>
      <c r="C533" s="83" t="s">
        <v>249</v>
      </c>
      <c r="D533" s="31" t="s">
        <v>17</v>
      </c>
      <c r="E533" s="75" t="s">
        <v>18</v>
      </c>
      <c r="F533" s="76">
        <v>33</v>
      </c>
      <c r="G533" s="74">
        <v>368</v>
      </c>
      <c r="H533" s="75">
        <v>7.0000000000000007E-2</v>
      </c>
      <c r="I533" s="74"/>
      <c r="J533" s="75" t="s">
        <v>63</v>
      </c>
      <c r="K533" s="62" t="s">
        <v>66</v>
      </c>
      <c r="L533" s="77" t="s">
        <v>18</v>
      </c>
    </row>
    <row r="534" spans="1:14" s="78" customFormat="1" x14ac:dyDescent="0.25">
      <c r="A534" s="74">
        <v>13997</v>
      </c>
      <c r="B534" s="75" t="s">
        <v>63</v>
      </c>
      <c r="C534" s="83" t="s">
        <v>249</v>
      </c>
      <c r="D534" s="31" t="s">
        <v>17</v>
      </c>
      <c r="E534" s="75" t="s">
        <v>18</v>
      </c>
      <c r="F534" s="76">
        <v>35.5</v>
      </c>
      <c r="G534" s="74">
        <v>397</v>
      </c>
      <c r="H534" s="75">
        <v>0.06</v>
      </c>
      <c r="I534" s="74"/>
      <c r="J534" s="75" t="s">
        <v>63</v>
      </c>
      <c r="K534" s="62" t="s">
        <v>66</v>
      </c>
      <c r="L534" s="77" t="s">
        <v>18</v>
      </c>
    </row>
    <row r="535" spans="1:14" s="78" customFormat="1" x14ac:dyDescent="0.25">
      <c r="A535" s="74">
        <v>13998</v>
      </c>
      <c r="B535" s="75" t="s">
        <v>63</v>
      </c>
      <c r="C535" s="83" t="s">
        <v>249</v>
      </c>
      <c r="D535" s="31" t="s">
        <v>17</v>
      </c>
      <c r="E535" s="75" t="s">
        <v>18</v>
      </c>
      <c r="F535" s="76">
        <v>45.5</v>
      </c>
      <c r="G535" s="74">
        <v>810</v>
      </c>
      <c r="H535" s="75">
        <v>0.05</v>
      </c>
      <c r="I535" s="74"/>
      <c r="J535" s="75" t="s">
        <v>63</v>
      </c>
      <c r="K535" s="62" t="s">
        <v>66</v>
      </c>
      <c r="L535" s="77" t="s">
        <v>18</v>
      </c>
    </row>
    <row r="536" spans="1:14" s="78" customFormat="1" x14ac:dyDescent="0.25">
      <c r="A536" s="74">
        <v>13999</v>
      </c>
      <c r="B536" s="75" t="s">
        <v>63</v>
      </c>
      <c r="C536" s="83" t="s">
        <v>249</v>
      </c>
      <c r="D536" s="31" t="s">
        <v>17</v>
      </c>
      <c r="E536" s="75" t="s">
        <v>18</v>
      </c>
      <c r="F536" s="76">
        <v>36</v>
      </c>
      <c r="G536" s="74">
        <v>487</v>
      </c>
      <c r="H536" s="75">
        <v>0.08</v>
      </c>
      <c r="I536" s="74"/>
      <c r="J536" s="75" t="s">
        <v>63</v>
      </c>
      <c r="K536" s="62" t="s">
        <v>66</v>
      </c>
      <c r="L536" s="77" t="s">
        <v>18</v>
      </c>
    </row>
    <row r="537" spans="1:14" s="78" customFormat="1" x14ac:dyDescent="0.25">
      <c r="A537" s="74">
        <v>14000</v>
      </c>
      <c r="B537" s="75" t="s">
        <v>63</v>
      </c>
      <c r="C537" s="83" t="s">
        <v>249</v>
      </c>
      <c r="D537" s="31" t="s">
        <v>17</v>
      </c>
      <c r="E537" s="75" t="s">
        <v>18</v>
      </c>
      <c r="F537" s="76">
        <v>46</v>
      </c>
      <c r="G537" s="74">
        <v>906</v>
      </c>
      <c r="H537" s="75">
        <v>0.08</v>
      </c>
      <c r="I537" s="74"/>
      <c r="J537" s="75" t="s">
        <v>63</v>
      </c>
      <c r="K537" s="62" t="s">
        <v>66</v>
      </c>
      <c r="L537" s="77" t="s">
        <v>18</v>
      </c>
    </row>
    <row r="538" spans="1:14" s="78" customFormat="1" x14ac:dyDescent="0.25">
      <c r="A538" s="74">
        <f t="shared" ref="A538:A543" si="1">A537+1</f>
        <v>14001</v>
      </c>
      <c r="B538" s="75" t="s">
        <v>63</v>
      </c>
      <c r="C538" s="83" t="s">
        <v>249</v>
      </c>
      <c r="D538" s="31" t="s">
        <v>17</v>
      </c>
      <c r="E538" s="75" t="s">
        <v>18</v>
      </c>
      <c r="F538" s="76">
        <v>44</v>
      </c>
      <c r="G538" s="74">
        <v>785</v>
      </c>
      <c r="H538" s="75">
        <v>7.0000000000000007E-2</v>
      </c>
      <c r="I538" s="74"/>
      <c r="J538" s="75" t="s">
        <v>63</v>
      </c>
      <c r="K538" s="62" t="s">
        <v>66</v>
      </c>
      <c r="L538" s="77" t="s">
        <v>18</v>
      </c>
    </row>
    <row r="539" spans="1:14" s="78" customFormat="1" x14ac:dyDescent="0.25">
      <c r="A539" s="74">
        <f t="shared" si="1"/>
        <v>14002</v>
      </c>
      <c r="B539" s="75" t="s">
        <v>63</v>
      </c>
      <c r="C539" s="83" t="s">
        <v>249</v>
      </c>
      <c r="D539" s="31" t="s">
        <v>17</v>
      </c>
      <c r="E539" s="75" t="s">
        <v>18</v>
      </c>
      <c r="F539" s="76">
        <v>35.5</v>
      </c>
      <c r="G539" s="74">
        <v>466</v>
      </c>
      <c r="H539" s="75">
        <v>0.06</v>
      </c>
      <c r="I539" s="74"/>
      <c r="J539" s="75" t="s">
        <v>63</v>
      </c>
      <c r="K539" s="62" t="s">
        <v>66</v>
      </c>
      <c r="L539" s="77" t="s">
        <v>18</v>
      </c>
    </row>
    <row r="540" spans="1:14" s="78" customFormat="1" x14ac:dyDescent="0.25">
      <c r="A540" s="74">
        <f t="shared" si="1"/>
        <v>14003</v>
      </c>
      <c r="B540" s="75" t="s">
        <v>63</v>
      </c>
      <c r="C540" s="83" t="s">
        <v>249</v>
      </c>
      <c r="D540" s="31" t="s">
        <v>17</v>
      </c>
      <c r="E540" s="75" t="s">
        <v>18</v>
      </c>
      <c r="F540" s="76">
        <v>35.5</v>
      </c>
      <c r="G540" s="74">
        <v>453</v>
      </c>
      <c r="H540" s="75">
        <v>0.05</v>
      </c>
      <c r="I540" s="74"/>
      <c r="J540" s="75" t="s">
        <v>63</v>
      </c>
      <c r="K540" s="62" t="s">
        <v>66</v>
      </c>
      <c r="L540" s="77" t="s">
        <v>18</v>
      </c>
    </row>
    <row r="541" spans="1:14" s="78" customFormat="1" x14ac:dyDescent="0.25">
      <c r="A541" s="74">
        <f t="shared" si="1"/>
        <v>14004</v>
      </c>
      <c r="B541" s="75" t="s">
        <v>63</v>
      </c>
      <c r="C541" s="83" t="s">
        <v>249</v>
      </c>
      <c r="D541" s="31" t="s">
        <v>17</v>
      </c>
      <c r="E541" s="75" t="s">
        <v>18</v>
      </c>
      <c r="F541" s="76">
        <v>36.5</v>
      </c>
      <c r="G541" s="74">
        <v>452</v>
      </c>
      <c r="H541" s="75">
        <v>0.05</v>
      </c>
      <c r="I541" s="74"/>
      <c r="J541" s="75" t="s">
        <v>63</v>
      </c>
      <c r="K541" s="62" t="s">
        <v>66</v>
      </c>
      <c r="L541" s="77" t="s">
        <v>18</v>
      </c>
    </row>
    <row r="542" spans="1:14" s="78" customFormat="1" x14ac:dyDescent="0.25">
      <c r="A542" s="74">
        <f t="shared" si="1"/>
        <v>14005</v>
      </c>
      <c r="B542" s="75" t="s">
        <v>63</v>
      </c>
      <c r="C542" s="83" t="s">
        <v>249</v>
      </c>
      <c r="D542" s="31" t="s">
        <v>17</v>
      </c>
      <c r="E542" s="75" t="s">
        <v>18</v>
      </c>
      <c r="F542" s="76">
        <v>33.5</v>
      </c>
      <c r="G542" s="74">
        <v>391</v>
      </c>
      <c r="H542" s="75">
        <v>0.06</v>
      </c>
      <c r="I542" s="74"/>
      <c r="J542" s="75" t="s">
        <v>63</v>
      </c>
      <c r="K542" s="62" t="s">
        <v>66</v>
      </c>
      <c r="L542" s="77" t="s">
        <v>18</v>
      </c>
    </row>
    <row r="543" spans="1:14" s="78" customFormat="1" x14ac:dyDescent="0.25">
      <c r="A543" s="74">
        <f t="shared" si="1"/>
        <v>14006</v>
      </c>
      <c r="B543" s="75" t="s">
        <v>63</v>
      </c>
      <c r="C543" s="83" t="s">
        <v>249</v>
      </c>
      <c r="D543" s="31" t="s">
        <v>17</v>
      </c>
      <c r="E543" s="75" t="s">
        <v>18</v>
      </c>
      <c r="F543" s="76">
        <v>52</v>
      </c>
      <c r="G543" s="74">
        <v>1446</v>
      </c>
      <c r="H543" s="75">
        <v>0.06</v>
      </c>
      <c r="I543" s="74"/>
      <c r="J543" s="75" t="s">
        <v>63</v>
      </c>
      <c r="K543" s="62" t="s">
        <v>66</v>
      </c>
      <c r="L543" s="77" t="s">
        <v>18</v>
      </c>
    </row>
    <row r="544" spans="1:14" s="78" customFormat="1" x14ac:dyDescent="0.25">
      <c r="A544" s="74"/>
      <c r="B544" s="75"/>
      <c r="C544" s="83"/>
      <c r="D544" s="31" t="s">
        <v>14</v>
      </c>
      <c r="E544" s="75"/>
      <c r="F544" s="76"/>
      <c r="G544" s="74"/>
      <c r="H544" s="75"/>
      <c r="I544" s="74"/>
      <c r="J544" s="75"/>
      <c r="K544" s="56"/>
      <c r="L544" s="77"/>
      <c r="N544" s="66"/>
    </row>
    <row r="545" spans="1:14" s="78" customFormat="1" x14ac:dyDescent="0.25">
      <c r="A545" s="20">
        <f>COUNT(A398:A543)</f>
        <v>146</v>
      </c>
      <c r="B545" s="21" t="s">
        <v>70</v>
      </c>
      <c r="C545" s="40" t="s">
        <v>347</v>
      </c>
      <c r="D545" s="31"/>
      <c r="E545" s="75"/>
      <c r="F545" s="76"/>
      <c r="G545" s="74"/>
      <c r="H545" s="75"/>
      <c r="I545" s="74"/>
      <c r="J545" s="21" t="s">
        <v>70</v>
      </c>
      <c r="K545" s="56"/>
      <c r="L545" s="77"/>
      <c r="N545" s="66"/>
    </row>
    <row r="546" spans="1:14" s="66" customFormat="1" x14ac:dyDescent="0.25">
      <c r="B546" s="67"/>
      <c r="C546" s="67"/>
      <c r="D546" s="31" t="s">
        <v>14</v>
      </c>
      <c r="E546" s="67"/>
      <c r="H546" s="67"/>
      <c r="J546" s="67"/>
      <c r="L546" s="70"/>
    </row>
    <row r="547" spans="1:14" s="46" customFormat="1" x14ac:dyDescent="0.25">
      <c r="A547" s="85"/>
      <c r="B547" s="41"/>
      <c r="C547" s="41">
        <v>1996</v>
      </c>
      <c r="D547" s="31" t="s">
        <v>14</v>
      </c>
      <c r="E547" s="41"/>
      <c r="F547" s="277"/>
      <c r="G547" s="42"/>
      <c r="H547" s="43"/>
      <c r="I547" s="44"/>
      <c r="J547" s="41"/>
      <c r="K547" s="44"/>
      <c r="L547" s="45"/>
      <c r="N547" s="45"/>
    </row>
    <row r="548" spans="1:14" s="85" customFormat="1" x14ac:dyDescent="0.25">
      <c r="A548" s="85">
        <v>13748</v>
      </c>
      <c r="B548" s="24" t="s">
        <v>15</v>
      </c>
      <c r="C548" s="86">
        <v>35290</v>
      </c>
      <c r="D548" s="31" t="s">
        <v>26</v>
      </c>
      <c r="E548" s="24" t="s">
        <v>18</v>
      </c>
      <c r="F548" s="87">
        <v>36</v>
      </c>
      <c r="G548" s="85">
        <v>643</v>
      </c>
      <c r="H548" s="24">
        <v>0.02</v>
      </c>
      <c r="J548" s="24" t="s">
        <v>15</v>
      </c>
      <c r="K548" s="56" t="s">
        <v>19</v>
      </c>
      <c r="L548" s="25" t="s">
        <v>18</v>
      </c>
    </row>
    <row r="549" spans="1:14" s="85" customFormat="1" x14ac:dyDescent="0.25">
      <c r="A549" s="85">
        <v>13749</v>
      </c>
      <c r="B549" s="24" t="s">
        <v>15</v>
      </c>
      <c r="C549" s="86">
        <v>35290</v>
      </c>
      <c r="D549" s="31" t="s">
        <v>26</v>
      </c>
      <c r="E549" s="24" t="s">
        <v>18</v>
      </c>
      <c r="F549" s="87">
        <v>33</v>
      </c>
      <c r="G549" s="85">
        <v>476</v>
      </c>
      <c r="H549" s="24">
        <v>0.01</v>
      </c>
      <c r="J549" s="24" t="s">
        <v>15</v>
      </c>
      <c r="K549" s="56" t="s">
        <v>19</v>
      </c>
      <c r="L549" s="25" t="s">
        <v>18</v>
      </c>
    </row>
    <row r="550" spans="1:14" s="85" customFormat="1" x14ac:dyDescent="0.25">
      <c r="A550" s="85">
        <v>13750</v>
      </c>
      <c r="B550" s="24" t="s">
        <v>15</v>
      </c>
      <c r="C550" s="86">
        <v>35290</v>
      </c>
      <c r="D550" s="31" t="s">
        <v>26</v>
      </c>
      <c r="E550" s="24" t="s">
        <v>18</v>
      </c>
      <c r="F550" s="87">
        <v>30</v>
      </c>
      <c r="G550" s="85">
        <v>402</v>
      </c>
      <c r="H550" s="24" t="s">
        <v>23</v>
      </c>
      <c r="I550" s="23"/>
      <c r="J550" s="24" t="s">
        <v>15</v>
      </c>
      <c r="K550" s="56" t="s">
        <v>19</v>
      </c>
      <c r="L550" s="25" t="s">
        <v>18</v>
      </c>
    </row>
    <row r="551" spans="1:14" s="85" customFormat="1" x14ac:dyDescent="0.25">
      <c r="A551" s="85">
        <v>13751</v>
      </c>
      <c r="B551" s="24" t="s">
        <v>15</v>
      </c>
      <c r="C551" s="86">
        <v>35290</v>
      </c>
      <c r="D551" s="31" t="s">
        <v>26</v>
      </c>
      <c r="E551" s="24" t="s">
        <v>18</v>
      </c>
      <c r="F551" s="87">
        <v>29</v>
      </c>
      <c r="G551" s="85">
        <v>295</v>
      </c>
      <c r="H551" s="24">
        <v>0.02</v>
      </c>
      <c r="J551" s="24" t="s">
        <v>15</v>
      </c>
      <c r="K551" s="56" t="s">
        <v>19</v>
      </c>
      <c r="L551" s="25" t="s">
        <v>18</v>
      </c>
    </row>
    <row r="552" spans="1:14" s="85" customFormat="1" x14ac:dyDescent="0.25">
      <c r="A552" s="85">
        <v>13752</v>
      </c>
      <c r="B552" s="24" t="s">
        <v>15</v>
      </c>
      <c r="C552" s="86">
        <v>35290</v>
      </c>
      <c r="D552" s="31" t="s">
        <v>26</v>
      </c>
      <c r="E552" s="24" t="s">
        <v>18</v>
      </c>
      <c r="F552" s="87">
        <v>31.5</v>
      </c>
      <c r="G552" s="85">
        <v>406</v>
      </c>
      <c r="H552" s="24">
        <v>0.03</v>
      </c>
      <c r="J552" s="24" t="s">
        <v>15</v>
      </c>
      <c r="K552" s="56" t="s">
        <v>19</v>
      </c>
      <c r="L552" s="25" t="s">
        <v>18</v>
      </c>
    </row>
    <row r="553" spans="1:14" s="85" customFormat="1" x14ac:dyDescent="0.25">
      <c r="A553" s="85">
        <v>13753</v>
      </c>
      <c r="B553" s="24" t="s">
        <v>15</v>
      </c>
      <c r="C553" s="86">
        <v>35290</v>
      </c>
      <c r="D553" s="31" t="s">
        <v>26</v>
      </c>
      <c r="E553" s="24" t="s">
        <v>18</v>
      </c>
      <c r="F553" s="87">
        <v>29</v>
      </c>
      <c r="G553" s="85">
        <v>313</v>
      </c>
      <c r="H553" s="24">
        <v>7.0000000000000007E-2</v>
      </c>
      <c r="J553" s="24" t="s">
        <v>15</v>
      </c>
      <c r="K553" s="56" t="s">
        <v>19</v>
      </c>
      <c r="L553" s="25" t="s">
        <v>18</v>
      </c>
    </row>
    <row r="554" spans="1:14" s="85" customFormat="1" x14ac:dyDescent="0.25">
      <c r="A554" s="85">
        <v>13754</v>
      </c>
      <c r="B554" s="24" t="s">
        <v>15</v>
      </c>
      <c r="C554" s="86">
        <v>35290</v>
      </c>
      <c r="D554" s="31" t="s">
        <v>26</v>
      </c>
      <c r="E554" s="24" t="s">
        <v>18</v>
      </c>
      <c r="F554" s="87">
        <v>30.5</v>
      </c>
      <c r="G554" s="85">
        <v>380</v>
      </c>
      <c r="H554" s="24">
        <v>0.02</v>
      </c>
      <c r="J554" s="24" t="s">
        <v>15</v>
      </c>
      <c r="K554" s="56" t="s">
        <v>19</v>
      </c>
      <c r="L554" s="25" t="s">
        <v>18</v>
      </c>
    </row>
    <row r="555" spans="1:14" s="85" customFormat="1" x14ac:dyDescent="0.25">
      <c r="A555" s="85">
        <v>13755</v>
      </c>
      <c r="B555" s="24" t="s">
        <v>15</v>
      </c>
      <c r="C555" s="86">
        <v>35290</v>
      </c>
      <c r="D555" s="31" t="s">
        <v>26</v>
      </c>
      <c r="E555" s="24" t="s">
        <v>18</v>
      </c>
      <c r="F555" s="87">
        <v>26</v>
      </c>
      <c r="G555" s="85">
        <v>227</v>
      </c>
      <c r="H555" s="24">
        <v>0.02</v>
      </c>
      <c r="J555" s="24" t="s">
        <v>15</v>
      </c>
      <c r="K555" s="56" t="s">
        <v>19</v>
      </c>
      <c r="L555" s="25" t="s">
        <v>18</v>
      </c>
    </row>
    <row r="556" spans="1:14" s="85" customFormat="1" x14ac:dyDescent="0.25">
      <c r="A556" s="85">
        <v>13756</v>
      </c>
      <c r="B556" s="24" t="s">
        <v>15</v>
      </c>
      <c r="C556" s="86">
        <v>35290</v>
      </c>
      <c r="D556" s="31" t="s">
        <v>26</v>
      </c>
      <c r="E556" s="24" t="s">
        <v>18</v>
      </c>
      <c r="F556" s="87">
        <v>29</v>
      </c>
      <c r="G556" s="85">
        <v>373</v>
      </c>
      <c r="H556" s="24">
        <v>0.02</v>
      </c>
      <c r="J556" s="24" t="s">
        <v>15</v>
      </c>
      <c r="K556" s="56" t="s">
        <v>19</v>
      </c>
      <c r="L556" s="25" t="s">
        <v>18</v>
      </c>
    </row>
    <row r="557" spans="1:14" s="85" customFormat="1" x14ac:dyDescent="0.25">
      <c r="A557" s="85">
        <v>13757</v>
      </c>
      <c r="B557" s="24" t="s">
        <v>15</v>
      </c>
      <c r="C557" s="86">
        <v>35290</v>
      </c>
      <c r="D557" s="31" t="s">
        <v>26</v>
      </c>
      <c r="E557" s="24" t="s">
        <v>18</v>
      </c>
      <c r="F557" s="87">
        <v>25.5</v>
      </c>
      <c r="G557" s="85">
        <v>232</v>
      </c>
      <c r="H557" s="24">
        <v>0.05</v>
      </c>
      <c r="J557" s="24" t="s">
        <v>15</v>
      </c>
      <c r="K557" s="56" t="s">
        <v>19</v>
      </c>
      <c r="L557" s="25" t="s">
        <v>18</v>
      </c>
    </row>
    <row r="558" spans="1:14" s="85" customFormat="1" x14ac:dyDescent="0.25">
      <c r="A558" s="85">
        <v>13758</v>
      </c>
      <c r="B558" s="24" t="s">
        <v>15</v>
      </c>
      <c r="C558" s="86">
        <v>35290</v>
      </c>
      <c r="D558" s="31" t="s">
        <v>26</v>
      </c>
      <c r="E558" s="24" t="s">
        <v>18</v>
      </c>
      <c r="F558" s="87">
        <v>24.5</v>
      </c>
      <c r="G558" s="85">
        <v>187</v>
      </c>
      <c r="H558" s="24">
        <v>0.04</v>
      </c>
      <c r="J558" s="24" t="s">
        <v>15</v>
      </c>
      <c r="K558" s="56" t="s">
        <v>19</v>
      </c>
      <c r="L558" s="25" t="s">
        <v>18</v>
      </c>
    </row>
    <row r="559" spans="1:14" s="85" customFormat="1" x14ac:dyDescent="0.25">
      <c r="A559" s="85">
        <v>13784</v>
      </c>
      <c r="B559" s="24" t="s">
        <v>15</v>
      </c>
      <c r="C559" s="86">
        <v>35290</v>
      </c>
      <c r="D559" s="31" t="s">
        <v>27</v>
      </c>
      <c r="E559" s="24" t="s">
        <v>18</v>
      </c>
      <c r="F559" s="87">
        <v>36.5</v>
      </c>
      <c r="G559" s="85">
        <v>493</v>
      </c>
      <c r="H559" s="24">
        <v>0.02</v>
      </c>
      <c r="J559" s="24" t="s">
        <v>15</v>
      </c>
      <c r="K559" s="56" t="s">
        <v>19</v>
      </c>
      <c r="L559" s="25" t="s">
        <v>18</v>
      </c>
    </row>
    <row r="560" spans="1:14" s="85" customFormat="1" x14ac:dyDescent="0.25">
      <c r="A560" s="85">
        <v>13785</v>
      </c>
      <c r="B560" s="24" t="s">
        <v>15</v>
      </c>
      <c r="C560" s="86">
        <v>35290</v>
      </c>
      <c r="D560" s="31" t="s">
        <v>27</v>
      </c>
      <c r="E560" s="24" t="s">
        <v>18</v>
      </c>
      <c r="F560" s="87">
        <v>38.5</v>
      </c>
      <c r="G560" s="85">
        <v>573</v>
      </c>
      <c r="H560" s="24">
        <v>0.03</v>
      </c>
      <c r="J560" s="24" t="s">
        <v>15</v>
      </c>
      <c r="K560" s="56" t="s">
        <v>19</v>
      </c>
      <c r="L560" s="25" t="s">
        <v>18</v>
      </c>
    </row>
    <row r="561" spans="1:12" s="85" customFormat="1" x14ac:dyDescent="0.25">
      <c r="A561" s="85">
        <v>13786</v>
      </c>
      <c r="B561" s="24" t="s">
        <v>15</v>
      </c>
      <c r="C561" s="86">
        <v>35290</v>
      </c>
      <c r="D561" s="31" t="s">
        <v>27</v>
      </c>
      <c r="E561" s="24" t="s">
        <v>18</v>
      </c>
      <c r="F561" s="87">
        <v>35</v>
      </c>
      <c r="G561" s="85">
        <v>488</v>
      </c>
      <c r="H561" s="24">
        <v>0.04</v>
      </c>
      <c r="J561" s="24" t="s">
        <v>15</v>
      </c>
      <c r="K561" s="56" t="s">
        <v>19</v>
      </c>
      <c r="L561" s="25" t="s">
        <v>18</v>
      </c>
    </row>
    <row r="562" spans="1:12" s="85" customFormat="1" x14ac:dyDescent="0.25">
      <c r="A562" s="85">
        <v>13787</v>
      </c>
      <c r="B562" s="24" t="s">
        <v>15</v>
      </c>
      <c r="C562" s="86">
        <v>35290</v>
      </c>
      <c r="D562" s="31" t="s">
        <v>27</v>
      </c>
      <c r="E562" s="24" t="s">
        <v>18</v>
      </c>
      <c r="F562" s="87">
        <v>33.5</v>
      </c>
      <c r="G562" s="85">
        <v>397</v>
      </c>
      <c r="H562" s="24">
        <v>0.04</v>
      </c>
      <c r="J562" s="24" t="s">
        <v>15</v>
      </c>
      <c r="K562" s="56" t="s">
        <v>19</v>
      </c>
      <c r="L562" s="25" t="s">
        <v>18</v>
      </c>
    </row>
    <row r="563" spans="1:12" s="85" customFormat="1" x14ac:dyDescent="0.25">
      <c r="A563" s="85">
        <v>13788</v>
      </c>
      <c r="B563" s="24" t="s">
        <v>15</v>
      </c>
      <c r="C563" s="86">
        <v>35290</v>
      </c>
      <c r="D563" s="31" t="s">
        <v>27</v>
      </c>
      <c r="E563" s="24" t="s">
        <v>18</v>
      </c>
      <c r="F563" s="87">
        <v>38.5</v>
      </c>
      <c r="G563" s="85">
        <v>599</v>
      </c>
      <c r="H563" s="24" t="s">
        <v>23</v>
      </c>
      <c r="I563" s="23"/>
      <c r="J563" s="24" t="s">
        <v>15</v>
      </c>
      <c r="K563" s="56" t="s">
        <v>19</v>
      </c>
      <c r="L563" s="25" t="s">
        <v>18</v>
      </c>
    </row>
    <row r="564" spans="1:12" s="85" customFormat="1" x14ac:dyDescent="0.25">
      <c r="A564" s="85">
        <v>13789</v>
      </c>
      <c r="B564" s="24" t="s">
        <v>15</v>
      </c>
      <c r="C564" s="86">
        <v>35290</v>
      </c>
      <c r="D564" s="31" t="s">
        <v>27</v>
      </c>
      <c r="E564" s="24" t="s">
        <v>18</v>
      </c>
      <c r="F564" s="87">
        <v>32.5</v>
      </c>
      <c r="G564" s="85">
        <v>364</v>
      </c>
      <c r="H564" s="24">
        <v>0.03</v>
      </c>
      <c r="J564" s="24" t="s">
        <v>15</v>
      </c>
      <c r="K564" s="56" t="s">
        <v>19</v>
      </c>
      <c r="L564" s="25" t="s">
        <v>18</v>
      </c>
    </row>
    <row r="565" spans="1:12" s="85" customFormat="1" x14ac:dyDescent="0.25">
      <c r="A565" s="85">
        <v>13790</v>
      </c>
      <c r="B565" s="24" t="s">
        <v>15</v>
      </c>
      <c r="C565" s="86">
        <v>35290</v>
      </c>
      <c r="D565" s="31" t="s">
        <v>27</v>
      </c>
      <c r="E565" s="24" t="s">
        <v>18</v>
      </c>
      <c r="F565" s="87">
        <v>39</v>
      </c>
      <c r="G565" s="85">
        <v>685</v>
      </c>
      <c r="H565" s="24">
        <v>0.04</v>
      </c>
      <c r="J565" s="24" t="s">
        <v>15</v>
      </c>
      <c r="K565" s="56" t="s">
        <v>19</v>
      </c>
      <c r="L565" s="25" t="s">
        <v>18</v>
      </c>
    </row>
    <row r="566" spans="1:12" s="85" customFormat="1" x14ac:dyDescent="0.25">
      <c r="A566" s="85">
        <v>13791</v>
      </c>
      <c r="B566" s="24" t="s">
        <v>15</v>
      </c>
      <c r="C566" s="86">
        <v>35290</v>
      </c>
      <c r="D566" s="31" t="s">
        <v>27</v>
      </c>
      <c r="E566" s="24" t="s">
        <v>18</v>
      </c>
      <c r="F566" s="87">
        <v>37.5</v>
      </c>
      <c r="G566" s="85">
        <v>587</v>
      </c>
      <c r="H566" s="24">
        <v>0.03</v>
      </c>
      <c r="J566" s="24" t="s">
        <v>15</v>
      </c>
      <c r="K566" s="56" t="s">
        <v>19</v>
      </c>
      <c r="L566" s="25" t="s">
        <v>18</v>
      </c>
    </row>
    <row r="567" spans="1:12" s="85" customFormat="1" x14ac:dyDescent="0.25">
      <c r="A567" s="85">
        <v>13792</v>
      </c>
      <c r="B567" s="24" t="s">
        <v>15</v>
      </c>
      <c r="C567" s="86">
        <v>35290</v>
      </c>
      <c r="D567" s="31" t="s">
        <v>27</v>
      </c>
      <c r="E567" s="24" t="s">
        <v>18</v>
      </c>
      <c r="F567" s="87">
        <v>40</v>
      </c>
      <c r="G567" s="85">
        <v>683</v>
      </c>
      <c r="H567" s="24">
        <v>0.05</v>
      </c>
      <c r="J567" s="24" t="s">
        <v>15</v>
      </c>
      <c r="K567" s="56" t="s">
        <v>19</v>
      </c>
      <c r="L567" s="25" t="s">
        <v>18</v>
      </c>
    </row>
    <row r="568" spans="1:12" s="85" customFormat="1" x14ac:dyDescent="0.25">
      <c r="A568" s="85">
        <v>13793</v>
      </c>
      <c r="B568" s="24" t="s">
        <v>15</v>
      </c>
      <c r="C568" s="86">
        <v>35290</v>
      </c>
      <c r="D568" s="31" t="s">
        <v>27</v>
      </c>
      <c r="E568" s="24" t="s">
        <v>18</v>
      </c>
      <c r="F568" s="87">
        <v>36</v>
      </c>
      <c r="G568" s="85">
        <v>481</v>
      </c>
      <c r="H568" s="24">
        <v>0.03</v>
      </c>
      <c r="J568" s="24" t="s">
        <v>15</v>
      </c>
      <c r="K568" s="56" t="s">
        <v>19</v>
      </c>
      <c r="L568" s="25" t="s">
        <v>18</v>
      </c>
    </row>
    <row r="569" spans="1:12" s="85" customFormat="1" x14ac:dyDescent="0.25">
      <c r="A569" s="85">
        <v>13794</v>
      </c>
      <c r="B569" s="24" t="s">
        <v>15</v>
      </c>
      <c r="C569" s="86">
        <v>35290</v>
      </c>
      <c r="D569" s="31" t="s">
        <v>27</v>
      </c>
      <c r="E569" s="24" t="s">
        <v>18</v>
      </c>
      <c r="F569" s="87">
        <v>36.5</v>
      </c>
      <c r="G569" s="85">
        <v>528</v>
      </c>
      <c r="H569" s="24">
        <v>0.06</v>
      </c>
      <c r="J569" s="24" t="s">
        <v>15</v>
      </c>
      <c r="K569" s="56" t="s">
        <v>19</v>
      </c>
      <c r="L569" s="25" t="s">
        <v>18</v>
      </c>
    </row>
    <row r="570" spans="1:12" s="85" customFormat="1" x14ac:dyDescent="0.25">
      <c r="A570" s="85">
        <v>13795</v>
      </c>
      <c r="B570" s="24" t="s">
        <v>15</v>
      </c>
      <c r="C570" s="86">
        <v>35290</v>
      </c>
      <c r="D570" s="31" t="s">
        <v>27</v>
      </c>
      <c r="E570" s="24" t="s">
        <v>18</v>
      </c>
      <c r="F570" s="87">
        <v>36.5</v>
      </c>
      <c r="G570" s="85">
        <v>528</v>
      </c>
      <c r="H570" s="24">
        <v>0.05</v>
      </c>
      <c r="J570" s="24" t="s">
        <v>15</v>
      </c>
      <c r="K570" s="56" t="s">
        <v>19</v>
      </c>
      <c r="L570" s="25" t="s">
        <v>18</v>
      </c>
    </row>
    <row r="571" spans="1:12" s="85" customFormat="1" x14ac:dyDescent="0.25">
      <c r="A571" s="85">
        <v>13796</v>
      </c>
      <c r="B571" s="24" t="s">
        <v>15</v>
      </c>
      <c r="C571" s="86">
        <v>35290</v>
      </c>
      <c r="D571" s="31" t="s">
        <v>27</v>
      </c>
      <c r="E571" s="24" t="s">
        <v>18</v>
      </c>
      <c r="F571" s="87">
        <v>40</v>
      </c>
      <c r="G571" s="85">
        <v>698</v>
      </c>
      <c r="H571" s="24">
        <v>0.01</v>
      </c>
      <c r="J571" s="24" t="s">
        <v>15</v>
      </c>
      <c r="K571" s="56" t="s">
        <v>19</v>
      </c>
      <c r="L571" s="25" t="s">
        <v>18</v>
      </c>
    </row>
    <row r="572" spans="1:12" s="85" customFormat="1" x14ac:dyDescent="0.25">
      <c r="A572" s="85">
        <v>13797</v>
      </c>
      <c r="B572" s="24" t="s">
        <v>15</v>
      </c>
      <c r="C572" s="86">
        <v>35290</v>
      </c>
      <c r="D572" s="31" t="s">
        <v>27</v>
      </c>
      <c r="E572" s="24" t="s">
        <v>18</v>
      </c>
      <c r="F572" s="87">
        <v>38.5</v>
      </c>
      <c r="G572" s="85">
        <v>611</v>
      </c>
      <c r="H572" s="24">
        <v>0.04</v>
      </c>
      <c r="J572" s="24" t="s">
        <v>15</v>
      </c>
      <c r="K572" s="56" t="s">
        <v>19</v>
      </c>
      <c r="L572" s="25" t="s">
        <v>18</v>
      </c>
    </row>
    <row r="573" spans="1:12" s="85" customFormat="1" x14ac:dyDescent="0.25">
      <c r="A573" s="85">
        <v>13798</v>
      </c>
      <c r="B573" s="24" t="s">
        <v>15</v>
      </c>
      <c r="C573" s="86">
        <v>35290</v>
      </c>
      <c r="D573" s="31" t="s">
        <v>27</v>
      </c>
      <c r="E573" s="24" t="s">
        <v>18</v>
      </c>
      <c r="F573" s="87">
        <v>39.5</v>
      </c>
      <c r="G573" s="85">
        <v>618</v>
      </c>
      <c r="H573" s="24">
        <v>0.04</v>
      </c>
      <c r="J573" s="24" t="s">
        <v>15</v>
      </c>
      <c r="K573" s="56" t="s">
        <v>19</v>
      </c>
      <c r="L573" s="25" t="s">
        <v>18</v>
      </c>
    </row>
    <row r="574" spans="1:12" s="85" customFormat="1" x14ac:dyDescent="0.25">
      <c r="A574" s="85">
        <v>13799</v>
      </c>
      <c r="B574" s="24" t="s">
        <v>15</v>
      </c>
      <c r="C574" s="86">
        <v>35290</v>
      </c>
      <c r="D574" s="31" t="s">
        <v>27</v>
      </c>
      <c r="E574" s="24" t="s">
        <v>18</v>
      </c>
      <c r="F574" s="87">
        <v>39.5</v>
      </c>
      <c r="G574" s="85">
        <v>609</v>
      </c>
      <c r="H574" s="24">
        <v>0.04</v>
      </c>
      <c r="J574" s="24" t="s">
        <v>15</v>
      </c>
      <c r="K574" s="56" t="s">
        <v>19</v>
      </c>
      <c r="L574" s="25" t="s">
        <v>18</v>
      </c>
    </row>
    <row r="575" spans="1:12" s="85" customFormat="1" x14ac:dyDescent="0.25">
      <c r="A575" s="85">
        <v>13800</v>
      </c>
      <c r="B575" s="24" t="s">
        <v>15</v>
      </c>
      <c r="C575" s="86">
        <v>35290</v>
      </c>
      <c r="D575" s="31" t="s">
        <v>27</v>
      </c>
      <c r="E575" s="24" t="s">
        <v>18</v>
      </c>
      <c r="F575" s="87">
        <v>41.5</v>
      </c>
      <c r="G575" s="85">
        <v>738</v>
      </c>
      <c r="H575" s="24">
        <v>0.04</v>
      </c>
      <c r="J575" s="24" t="s">
        <v>15</v>
      </c>
      <c r="K575" s="56" t="s">
        <v>19</v>
      </c>
      <c r="L575" s="25" t="s">
        <v>18</v>
      </c>
    </row>
    <row r="576" spans="1:12" s="85" customFormat="1" x14ac:dyDescent="0.25">
      <c r="A576" s="85">
        <v>13801</v>
      </c>
      <c r="B576" s="24" t="s">
        <v>15</v>
      </c>
      <c r="C576" s="86">
        <v>35290</v>
      </c>
      <c r="D576" s="31" t="s">
        <v>27</v>
      </c>
      <c r="E576" s="24" t="s">
        <v>18</v>
      </c>
      <c r="F576" s="87">
        <v>36.5</v>
      </c>
      <c r="G576" s="85">
        <v>489</v>
      </c>
      <c r="H576" s="24">
        <v>0.03</v>
      </c>
      <c r="J576" s="24" t="s">
        <v>15</v>
      </c>
      <c r="K576" s="56" t="s">
        <v>19</v>
      </c>
      <c r="L576" s="25" t="s">
        <v>18</v>
      </c>
    </row>
    <row r="577" spans="1:12" s="85" customFormat="1" x14ac:dyDescent="0.25">
      <c r="A577" s="85">
        <v>13802</v>
      </c>
      <c r="B577" s="24" t="s">
        <v>15</v>
      </c>
      <c r="C577" s="86">
        <v>35290</v>
      </c>
      <c r="D577" s="31" t="s">
        <v>27</v>
      </c>
      <c r="E577" s="24" t="s">
        <v>18</v>
      </c>
      <c r="F577" s="87">
        <v>37.5</v>
      </c>
      <c r="G577" s="85">
        <v>558</v>
      </c>
      <c r="H577" s="24">
        <v>0.04</v>
      </c>
      <c r="J577" s="24" t="s">
        <v>15</v>
      </c>
      <c r="K577" s="56" t="s">
        <v>19</v>
      </c>
      <c r="L577" s="25" t="s">
        <v>18</v>
      </c>
    </row>
    <row r="578" spans="1:12" s="85" customFormat="1" x14ac:dyDescent="0.25">
      <c r="A578" s="85">
        <v>13803</v>
      </c>
      <c r="B578" s="24" t="s">
        <v>15</v>
      </c>
      <c r="C578" s="86">
        <v>35290</v>
      </c>
      <c r="D578" s="31" t="s">
        <v>27</v>
      </c>
      <c r="E578" s="24" t="s">
        <v>18</v>
      </c>
      <c r="F578" s="87">
        <v>41</v>
      </c>
      <c r="G578" s="85">
        <v>738</v>
      </c>
      <c r="H578" s="24">
        <v>0.02</v>
      </c>
      <c r="J578" s="24" t="s">
        <v>15</v>
      </c>
      <c r="K578" s="56" t="s">
        <v>19</v>
      </c>
      <c r="L578" s="25" t="s">
        <v>18</v>
      </c>
    </row>
    <row r="579" spans="1:12" s="85" customFormat="1" x14ac:dyDescent="0.25">
      <c r="A579" s="85">
        <v>13759</v>
      </c>
      <c r="B579" s="24" t="s">
        <v>15</v>
      </c>
      <c r="C579" s="86">
        <v>35305</v>
      </c>
      <c r="D579" s="31" t="s">
        <v>26</v>
      </c>
      <c r="E579" s="24" t="s">
        <v>18</v>
      </c>
      <c r="F579" s="87">
        <v>27.5</v>
      </c>
      <c r="G579" s="85">
        <v>262</v>
      </c>
      <c r="H579" s="24">
        <v>0.04</v>
      </c>
      <c r="J579" s="24" t="s">
        <v>15</v>
      </c>
      <c r="K579" s="56" t="s">
        <v>19</v>
      </c>
      <c r="L579" s="25" t="s">
        <v>18</v>
      </c>
    </row>
    <row r="580" spans="1:12" s="85" customFormat="1" x14ac:dyDescent="0.25">
      <c r="A580" s="85">
        <v>13760</v>
      </c>
      <c r="B580" s="24" t="s">
        <v>15</v>
      </c>
      <c r="C580" s="86">
        <v>35305</v>
      </c>
      <c r="D580" s="31" t="s">
        <v>26</v>
      </c>
      <c r="E580" s="24" t="s">
        <v>18</v>
      </c>
      <c r="F580" s="87">
        <v>32.5</v>
      </c>
      <c r="G580" s="85">
        <v>431</v>
      </c>
      <c r="H580" s="24">
        <v>0.02</v>
      </c>
      <c r="J580" s="24" t="s">
        <v>15</v>
      </c>
      <c r="K580" s="56" t="s">
        <v>19</v>
      </c>
      <c r="L580" s="25" t="s">
        <v>18</v>
      </c>
    </row>
    <row r="581" spans="1:12" s="85" customFormat="1" x14ac:dyDescent="0.25">
      <c r="A581" s="85">
        <v>13761</v>
      </c>
      <c r="B581" s="24" t="s">
        <v>15</v>
      </c>
      <c r="C581" s="86">
        <v>35305</v>
      </c>
      <c r="D581" s="31" t="s">
        <v>26</v>
      </c>
      <c r="E581" s="24" t="s">
        <v>18</v>
      </c>
      <c r="F581" s="87">
        <v>31</v>
      </c>
      <c r="G581" s="85">
        <v>432</v>
      </c>
      <c r="H581" s="24">
        <v>0.03</v>
      </c>
      <c r="J581" s="24" t="s">
        <v>15</v>
      </c>
      <c r="K581" s="56" t="s">
        <v>19</v>
      </c>
      <c r="L581" s="25" t="s">
        <v>18</v>
      </c>
    </row>
    <row r="582" spans="1:12" s="85" customFormat="1" x14ac:dyDescent="0.25">
      <c r="A582" s="85">
        <v>13762</v>
      </c>
      <c r="B582" s="24" t="s">
        <v>15</v>
      </c>
      <c r="C582" s="86">
        <v>35305</v>
      </c>
      <c r="D582" s="31" t="s">
        <v>26</v>
      </c>
      <c r="E582" s="24" t="s">
        <v>18</v>
      </c>
      <c r="F582" s="87">
        <v>29.5</v>
      </c>
      <c r="G582" s="85">
        <v>322</v>
      </c>
      <c r="H582" s="24">
        <v>0.04</v>
      </c>
      <c r="J582" s="24" t="s">
        <v>15</v>
      </c>
      <c r="K582" s="56" t="s">
        <v>19</v>
      </c>
      <c r="L582" s="25" t="s">
        <v>18</v>
      </c>
    </row>
    <row r="583" spans="1:12" s="85" customFormat="1" x14ac:dyDescent="0.25">
      <c r="A583" s="85">
        <v>13763</v>
      </c>
      <c r="B583" s="24" t="s">
        <v>15</v>
      </c>
      <c r="C583" s="86">
        <v>35305</v>
      </c>
      <c r="D583" s="31" t="s">
        <v>26</v>
      </c>
      <c r="E583" s="24" t="s">
        <v>18</v>
      </c>
      <c r="F583" s="87">
        <v>29.5</v>
      </c>
      <c r="G583" s="85">
        <v>377</v>
      </c>
      <c r="H583" s="24">
        <v>0.01</v>
      </c>
      <c r="J583" s="24" t="s">
        <v>15</v>
      </c>
      <c r="K583" s="56" t="s">
        <v>19</v>
      </c>
      <c r="L583" s="25" t="s">
        <v>18</v>
      </c>
    </row>
    <row r="584" spans="1:12" s="85" customFormat="1" x14ac:dyDescent="0.25">
      <c r="A584" s="85">
        <v>13764</v>
      </c>
      <c r="B584" s="24" t="s">
        <v>15</v>
      </c>
      <c r="C584" s="86">
        <v>35305</v>
      </c>
      <c r="D584" s="31" t="s">
        <v>26</v>
      </c>
      <c r="E584" s="24" t="s">
        <v>18</v>
      </c>
      <c r="F584" s="87">
        <v>28</v>
      </c>
      <c r="G584" s="85">
        <v>246</v>
      </c>
      <c r="H584" s="24">
        <v>0.03</v>
      </c>
      <c r="J584" s="24" t="s">
        <v>15</v>
      </c>
      <c r="K584" s="56" t="s">
        <v>19</v>
      </c>
      <c r="L584" s="25" t="s">
        <v>18</v>
      </c>
    </row>
    <row r="585" spans="1:12" s="85" customFormat="1" x14ac:dyDescent="0.25">
      <c r="A585" s="85">
        <v>13765</v>
      </c>
      <c r="B585" s="24" t="s">
        <v>15</v>
      </c>
      <c r="C585" s="86">
        <v>35305</v>
      </c>
      <c r="D585" s="31" t="s">
        <v>26</v>
      </c>
      <c r="E585" s="24" t="s">
        <v>18</v>
      </c>
      <c r="F585" s="87">
        <v>29.5</v>
      </c>
      <c r="G585" s="85">
        <v>338</v>
      </c>
      <c r="H585" s="24">
        <v>0.03</v>
      </c>
      <c r="J585" s="24" t="s">
        <v>15</v>
      </c>
      <c r="K585" s="56" t="s">
        <v>19</v>
      </c>
      <c r="L585" s="25" t="s">
        <v>18</v>
      </c>
    </row>
    <row r="586" spans="1:12" s="85" customFormat="1" x14ac:dyDescent="0.25">
      <c r="A586" s="85">
        <v>13766</v>
      </c>
      <c r="B586" s="24" t="s">
        <v>15</v>
      </c>
      <c r="C586" s="86">
        <v>35305</v>
      </c>
      <c r="D586" s="31" t="s">
        <v>26</v>
      </c>
      <c r="E586" s="24" t="s">
        <v>18</v>
      </c>
      <c r="F586" s="87">
        <v>28.5</v>
      </c>
      <c r="G586" s="85">
        <v>324</v>
      </c>
      <c r="H586" s="24">
        <v>0.02</v>
      </c>
      <c r="J586" s="24" t="s">
        <v>15</v>
      </c>
      <c r="K586" s="56" t="s">
        <v>19</v>
      </c>
      <c r="L586" s="25" t="s">
        <v>18</v>
      </c>
    </row>
    <row r="587" spans="1:12" s="85" customFormat="1" x14ac:dyDescent="0.25">
      <c r="A587" s="85">
        <v>13767</v>
      </c>
      <c r="B587" s="24" t="s">
        <v>15</v>
      </c>
      <c r="C587" s="86">
        <v>35305</v>
      </c>
      <c r="D587" s="31" t="s">
        <v>26</v>
      </c>
      <c r="E587" s="24" t="s">
        <v>18</v>
      </c>
      <c r="F587" s="87">
        <v>27.5</v>
      </c>
      <c r="G587" s="85">
        <v>332</v>
      </c>
      <c r="H587" s="24">
        <v>0.05</v>
      </c>
      <c r="J587" s="24" t="s">
        <v>15</v>
      </c>
      <c r="K587" s="56" t="s">
        <v>19</v>
      </c>
      <c r="L587" s="25" t="s">
        <v>18</v>
      </c>
    </row>
    <row r="588" spans="1:12" s="85" customFormat="1" x14ac:dyDescent="0.25">
      <c r="A588" s="85">
        <v>13768</v>
      </c>
      <c r="B588" s="24" t="s">
        <v>15</v>
      </c>
      <c r="C588" s="86">
        <v>35305</v>
      </c>
      <c r="D588" s="31" t="s">
        <v>191</v>
      </c>
      <c r="E588" s="24" t="s">
        <v>18</v>
      </c>
      <c r="F588" s="87">
        <v>26</v>
      </c>
      <c r="G588" s="85">
        <v>172</v>
      </c>
      <c r="H588" s="24">
        <v>0.01</v>
      </c>
      <c r="J588" s="24" t="s">
        <v>15</v>
      </c>
      <c r="K588" s="56" t="s">
        <v>19</v>
      </c>
      <c r="L588" s="25" t="s">
        <v>18</v>
      </c>
    </row>
    <row r="589" spans="1:12" s="85" customFormat="1" x14ac:dyDescent="0.25">
      <c r="A589" s="85">
        <v>13769</v>
      </c>
      <c r="B589" s="24" t="s">
        <v>15</v>
      </c>
      <c r="C589" s="86">
        <v>35305</v>
      </c>
      <c r="D589" s="31" t="s">
        <v>191</v>
      </c>
      <c r="E589" s="24" t="s">
        <v>18</v>
      </c>
      <c r="F589" s="87">
        <v>28</v>
      </c>
      <c r="G589" s="85">
        <v>161</v>
      </c>
      <c r="H589" s="24">
        <v>0.02</v>
      </c>
      <c r="J589" s="24" t="s">
        <v>15</v>
      </c>
      <c r="K589" s="56" t="s">
        <v>19</v>
      </c>
      <c r="L589" s="25" t="s">
        <v>18</v>
      </c>
    </row>
    <row r="590" spans="1:12" s="85" customFormat="1" x14ac:dyDescent="0.25">
      <c r="A590" s="85">
        <v>13770</v>
      </c>
      <c r="B590" s="24" t="s">
        <v>15</v>
      </c>
      <c r="C590" s="86">
        <v>35305</v>
      </c>
      <c r="D590" s="31" t="s">
        <v>191</v>
      </c>
      <c r="E590" s="24" t="s">
        <v>18</v>
      </c>
      <c r="F590" s="87">
        <v>44.5</v>
      </c>
      <c r="G590" s="85">
        <v>867</v>
      </c>
      <c r="H590" s="24">
        <v>0.03</v>
      </c>
      <c r="J590" s="24" t="s">
        <v>15</v>
      </c>
      <c r="K590" s="56" t="s">
        <v>19</v>
      </c>
      <c r="L590" s="25" t="s">
        <v>18</v>
      </c>
    </row>
    <row r="591" spans="1:12" s="85" customFormat="1" x14ac:dyDescent="0.25">
      <c r="A591" s="85">
        <v>13771</v>
      </c>
      <c r="B591" s="24" t="s">
        <v>15</v>
      </c>
      <c r="C591" s="86">
        <v>35305</v>
      </c>
      <c r="D591" s="31" t="s">
        <v>191</v>
      </c>
      <c r="E591" s="24" t="s">
        <v>18</v>
      </c>
      <c r="F591" s="87">
        <v>32.5</v>
      </c>
      <c r="G591" s="85">
        <v>334</v>
      </c>
      <c r="H591" s="24">
        <v>0.03</v>
      </c>
      <c r="J591" s="24" t="s">
        <v>15</v>
      </c>
      <c r="K591" s="56" t="s">
        <v>19</v>
      </c>
      <c r="L591" s="25" t="s">
        <v>18</v>
      </c>
    </row>
    <row r="592" spans="1:12" s="85" customFormat="1" x14ac:dyDescent="0.25">
      <c r="A592" s="85">
        <v>13772</v>
      </c>
      <c r="B592" s="24" t="s">
        <v>15</v>
      </c>
      <c r="C592" s="86">
        <v>35305</v>
      </c>
      <c r="D592" s="31" t="s">
        <v>191</v>
      </c>
      <c r="E592" s="24" t="s">
        <v>18</v>
      </c>
      <c r="F592" s="87">
        <v>30</v>
      </c>
      <c r="G592" s="85">
        <v>239</v>
      </c>
      <c r="H592" s="24">
        <v>0.02</v>
      </c>
      <c r="J592" s="24" t="s">
        <v>15</v>
      </c>
      <c r="K592" s="56" t="s">
        <v>19</v>
      </c>
      <c r="L592" s="25" t="s">
        <v>18</v>
      </c>
    </row>
    <row r="593" spans="1:13" s="85" customFormat="1" x14ac:dyDescent="0.25">
      <c r="A593" s="85">
        <v>13773</v>
      </c>
      <c r="B593" s="24" t="s">
        <v>15</v>
      </c>
      <c r="C593" s="86">
        <v>35305</v>
      </c>
      <c r="D593" s="31" t="s">
        <v>191</v>
      </c>
      <c r="E593" s="24" t="s">
        <v>18</v>
      </c>
      <c r="F593" s="87">
        <v>45.5</v>
      </c>
      <c r="G593" s="85">
        <v>714</v>
      </c>
      <c r="H593" s="24">
        <v>0.01</v>
      </c>
      <c r="J593" s="24" t="s">
        <v>15</v>
      </c>
      <c r="K593" s="56" t="s">
        <v>19</v>
      </c>
      <c r="L593" s="25" t="s">
        <v>18</v>
      </c>
    </row>
    <row r="594" spans="1:13" s="85" customFormat="1" x14ac:dyDescent="0.25">
      <c r="A594" s="85">
        <v>13774</v>
      </c>
      <c r="B594" s="24" t="s">
        <v>15</v>
      </c>
      <c r="C594" s="86">
        <v>35305</v>
      </c>
      <c r="D594" s="31" t="s">
        <v>191</v>
      </c>
      <c r="E594" s="24" t="s">
        <v>18</v>
      </c>
      <c r="F594" s="87">
        <v>38</v>
      </c>
      <c r="G594" s="85">
        <v>483</v>
      </c>
      <c r="H594" s="24">
        <v>0.03</v>
      </c>
      <c r="J594" s="24" t="s">
        <v>15</v>
      </c>
      <c r="K594" s="56" t="s">
        <v>19</v>
      </c>
      <c r="L594" s="25" t="s">
        <v>18</v>
      </c>
    </row>
    <row r="595" spans="1:13" s="85" customFormat="1" x14ac:dyDescent="0.25">
      <c r="A595" s="85">
        <v>13775</v>
      </c>
      <c r="B595" s="24" t="s">
        <v>15</v>
      </c>
      <c r="C595" s="86">
        <v>35305</v>
      </c>
      <c r="D595" s="31" t="s">
        <v>191</v>
      </c>
      <c r="E595" s="24" t="s">
        <v>18</v>
      </c>
      <c r="F595" s="87">
        <v>25.5</v>
      </c>
      <c r="G595" s="85">
        <v>456</v>
      </c>
      <c r="H595" s="24">
        <v>0.03</v>
      </c>
      <c r="J595" s="24" t="s">
        <v>15</v>
      </c>
      <c r="K595" s="56" t="s">
        <v>19</v>
      </c>
      <c r="L595" s="25" t="s">
        <v>18</v>
      </c>
      <c r="M595" s="85" t="s">
        <v>216</v>
      </c>
    </row>
    <row r="596" spans="1:13" s="85" customFormat="1" x14ac:dyDescent="0.25">
      <c r="A596" s="85">
        <v>13804</v>
      </c>
      <c r="B596" s="24" t="s">
        <v>15</v>
      </c>
      <c r="C596" s="86">
        <v>35305</v>
      </c>
      <c r="D596" s="31" t="s">
        <v>21</v>
      </c>
      <c r="E596" s="24" t="s">
        <v>18</v>
      </c>
      <c r="F596" s="87">
        <v>24</v>
      </c>
      <c r="G596" s="85">
        <v>104</v>
      </c>
      <c r="H596" s="24">
        <v>0.06</v>
      </c>
      <c r="J596" s="24" t="s">
        <v>15</v>
      </c>
      <c r="K596" s="56" t="s">
        <v>19</v>
      </c>
      <c r="L596" s="25" t="s">
        <v>18</v>
      </c>
    </row>
    <row r="597" spans="1:13" s="85" customFormat="1" x14ac:dyDescent="0.25">
      <c r="A597" s="85">
        <v>13805</v>
      </c>
      <c r="B597" s="24" t="s">
        <v>15</v>
      </c>
      <c r="C597" s="86">
        <v>35305</v>
      </c>
      <c r="D597" s="31" t="s">
        <v>21</v>
      </c>
      <c r="E597" s="24" t="s">
        <v>18</v>
      </c>
      <c r="F597" s="87">
        <v>23</v>
      </c>
      <c r="G597" s="85">
        <v>185</v>
      </c>
      <c r="H597" s="24">
        <v>0.05</v>
      </c>
      <c r="J597" s="24" t="s">
        <v>15</v>
      </c>
      <c r="K597" s="56" t="s">
        <v>19</v>
      </c>
      <c r="L597" s="25" t="s">
        <v>18</v>
      </c>
    </row>
    <row r="598" spans="1:13" s="85" customFormat="1" x14ac:dyDescent="0.25">
      <c r="A598" s="85">
        <v>13806</v>
      </c>
      <c r="B598" s="24" t="s">
        <v>15</v>
      </c>
      <c r="C598" s="86">
        <v>35305</v>
      </c>
      <c r="D598" s="31" t="s">
        <v>21</v>
      </c>
      <c r="E598" s="24" t="s">
        <v>18</v>
      </c>
      <c r="F598" s="87">
        <v>27.5</v>
      </c>
      <c r="G598" s="85">
        <v>342</v>
      </c>
      <c r="H598" s="24">
        <v>0.08</v>
      </c>
      <c r="J598" s="24" t="s">
        <v>15</v>
      </c>
      <c r="K598" s="56" t="s">
        <v>19</v>
      </c>
      <c r="L598" s="25" t="s">
        <v>18</v>
      </c>
    </row>
    <row r="599" spans="1:13" s="85" customFormat="1" x14ac:dyDescent="0.25">
      <c r="A599" s="85">
        <v>13776</v>
      </c>
      <c r="B599" s="24" t="s">
        <v>15</v>
      </c>
      <c r="C599" s="86">
        <v>35312</v>
      </c>
      <c r="D599" s="31" t="s">
        <v>191</v>
      </c>
      <c r="E599" s="24" t="s">
        <v>18</v>
      </c>
      <c r="F599" s="87">
        <v>27.5</v>
      </c>
      <c r="G599" s="85">
        <v>174</v>
      </c>
      <c r="H599" s="24">
        <v>0.02</v>
      </c>
      <c r="J599" s="24" t="s">
        <v>15</v>
      </c>
      <c r="K599" s="56" t="s">
        <v>19</v>
      </c>
      <c r="L599" s="25" t="s">
        <v>18</v>
      </c>
    </row>
    <row r="600" spans="1:13" s="85" customFormat="1" x14ac:dyDescent="0.25">
      <c r="A600" s="85">
        <v>13777</v>
      </c>
      <c r="B600" s="24" t="s">
        <v>15</v>
      </c>
      <c r="C600" s="86">
        <v>35312</v>
      </c>
      <c r="D600" s="31" t="s">
        <v>191</v>
      </c>
      <c r="E600" s="24" t="s">
        <v>18</v>
      </c>
      <c r="F600" s="87">
        <v>32</v>
      </c>
      <c r="G600" s="85">
        <v>275</v>
      </c>
      <c r="H600" s="24">
        <v>0.02</v>
      </c>
      <c r="J600" s="24" t="s">
        <v>15</v>
      </c>
      <c r="K600" s="56" t="s">
        <v>19</v>
      </c>
      <c r="L600" s="25" t="s">
        <v>18</v>
      </c>
    </row>
    <row r="601" spans="1:13" s="85" customFormat="1" x14ac:dyDescent="0.25">
      <c r="A601" s="85">
        <v>13778</v>
      </c>
      <c r="B601" s="24" t="s">
        <v>15</v>
      </c>
      <c r="C601" s="86">
        <v>35312</v>
      </c>
      <c r="D601" s="31" t="s">
        <v>191</v>
      </c>
      <c r="E601" s="24" t="s">
        <v>18</v>
      </c>
      <c r="F601" s="87">
        <v>26</v>
      </c>
      <c r="G601" s="85">
        <v>178</v>
      </c>
      <c r="H601" s="24">
        <v>0.01</v>
      </c>
      <c r="J601" s="24" t="s">
        <v>15</v>
      </c>
      <c r="K601" s="56" t="s">
        <v>19</v>
      </c>
      <c r="L601" s="25" t="s">
        <v>18</v>
      </c>
    </row>
    <row r="602" spans="1:13" s="85" customFormat="1" x14ac:dyDescent="0.25">
      <c r="A602" s="85">
        <v>13779</v>
      </c>
      <c r="B602" s="24" t="s">
        <v>15</v>
      </c>
      <c r="C602" s="86">
        <v>35312</v>
      </c>
      <c r="D602" s="31" t="s">
        <v>191</v>
      </c>
      <c r="E602" s="24" t="s">
        <v>18</v>
      </c>
      <c r="F602" s="87">
        <v>26</v>
      </c>
      <c r="G602" s="85">
        <v>151</v>
      </c>
      <c r="H602" s="24" t="s">
        <v>23</v>
      </c>
      <c r="I602" s="23"/>
      <c r="J602" s="24" t="s">
        <v>15</v>
      </c>
      <c r="K602" s="56" t="s">
        <v>19</v>
      </c>
      <c r="L602" s="25" t="s">
        <v>18</v>
      </c>
    </row>
    <row r="603" spans="1:13" s="85" customFormat="1" x14ac:dyDescent="0.25">
      <c r="A603" s="85">
        <v>13807</v>
      </c>
      <c r="B603" s="24" t="s">
        <v>15</v>
      </c>
      <c r="C603" s="86">
        <v>35312</v>
      </c>
      <c r="D603" s="31" t="s">
        <v>21</v>
      </c>
      <c r="E603" s="24" t="s">
        <v>18</v>
      </c>
      <c r="F603" s="87">
        <v>12.5</v>
      </c>
      <c r="G603" s="85">
        <v>28</v>
      </c>
      <c r="H603" s="24">
        <v>0.01</v>
      </c>
      <c r="J603" s="24" t="s">
        <v>15</v>
      </c>
      <c r="K603" s="56" t="s">
        <v>19</v>
      </c>
      <c r="L603" s="25" t="s">
        <v>18</v>
      </c>
    </row>
    <row r="604" spans="1:13" s="85" customFormat="1" x14ac:dyDescent="0.25">
      <c r="A604" s="85">
        <v>13808</v>
      </c>
      <c r="B604" s="24" t="s">
        <v>15</v>
      </c>
      <c r="C604" s="86">
        <v>35312</v>
      </c>
      <c r="D604" s="31" t="s">
        <v>21</v>
      </c>
      <c r="E604" s="24" t="s">
        <v>18</v>
      </c>
      <c r="F604" s="87">
        <v>14</v>
      </c>
      <c r="G604" s="85">
        <v>38</v>
      </c>
      <c r="H604" s="24" t="s">
        <v>23</v>
      </c>
      <c r="I604" s="23"/>
      <c r="J604" s="24" t="s">
        <v>15</v>
      </c>
      <c r="K604" s="56" t="s">
        <v>19</v>
      </c>
      <c r="L604" s="25" t="s">
        <v>18</v>
      </c>
    </row>
    <row r="605" spans="1:13" s="85" customFormat="1" x14ac:dyDescent="0.25">
      <c r="A605" s="85">
        <v>13809</v>
      </c>
      <c r="B605" s="24" t="s">
        <v>15</v>
      </c>
      <c r="C605" s="86">
        <v>35312</v>
      </c>
      <c r="D605" s="31" t="s">
        <v>21</v>
      </c>
      <c r="E605" s="24" t="s">
        <v>18</v>
      </c>
      <c r="F605" s="87">
        <v>14.5</v>
      </c>
      <c r="G605" s="85">
        <v>42</v>
      </c>
      <c r="H605" s="24" t="s">
        <v>23</v>
      </c>
      <c r="I605" s="23"/>
      <c r="J605" s="24" t="s">
        <v>15</v>
      </c>
      <c r="K605" s="56" t="s">
        <v>19</v>
      </c>
      <c r="L605" s="25" t="s">
        <v>18</v>
      </c>
    </row>
    <row r="606" spans="1:13" s="85" customFormat="1" x14ac:dyDescent="0.25">
      <c r="A606" s="85">
        <v>13810</v>
      </c>
      <c r="B606" s="24" t="s">
        <v>15</v>
      </c>
      <c r="C606" s="86">
        <v>35312</v>
      </c>
      <c r="D606" s="31" t="s">
        <v>21</v>
      </c>
      <c r="E606" s="24" t="s">
        <v>18</v>
      </c>
      <c r="F606" s="87">
        <v>25.5</v>
      </c>
      <c r="G606" s="85">
        <v>237</v>
      </c>
      <c r="H606" s="24">
        <v>0.02</v>
      </c>
      <c r="J606" s="24" t="s">
        <v>15</v>
      </c>
      <c r="K606" s="56" t="s">
        <v>19</v>
      </c>
      <c r="L606" s="25" t="s">
        <v>18</v>
      </c>
    </row>
    <row r="607" spans="1:13" s="85" customFormat="1" x14ac:dyDescent="0.25">
      <c r="A607" s="85">
        <v>13811</v>
      </c>
      <c r="B607" s="24" t="s">
        <v>15</v>
      </c>
      <c r="C607" s="86">
        <v>35312</v>
      </c>
      <c r="D607" s="31" t="s">
        <v>21</v>
      </c>
      <c r="E607" s="24" t="s">
        <v>18</v>
      </c>
      <c r="F607" s="87">
        <v>23.5</v>
      </c>
      <c r="G607" s="85">
        <v>207</v>
      </c>
      <c r="H607" s="24">
        <v>0.01</v>
      </c>
      <c r="J607" s="24" t="s">
        <v>15</v>
      </c>
      <c r="K607" s="56" t="s">
        <v>19</v>
      </c>
      <c r="L607" s="25" t="s">
        <v>18</v>
      </c>
    </row>
    <row r="608" spans="1:13" s="85" customFormat="1" x14ac:dyDescent="0.25">
      <c r="A608" s="85">
        <v>13812</v>
      </c>
      <c r="B608" s="24" t="s">
        <v>15</v>
      </c>
      <c r="C608" s="86">
        <v>35312</v>
      </c>
      <c r="D608" s="31" t="s">
        <v>21</v>
      </c>
      <c r="E608" s="24" t="s">
        <v>18</v>
      </c>
      <c r="F608" s="87">
        <v>14.5</v>
      </c>
      <c r="G608" s="85">
        <v>40</v>
      </c>
      <c r="H608" s="24">
        <v>0.02</v>
      </c>
      <c r="J608" s="24" t="s">
        <v>15</v>
      </c>
      <c r="K608" s="56" t="s">
        <v>19</v>
      </c>
      <c r="L608" s="25" t="s">
        <v>18</v>
      </c>
    </row>
    <row r="609" spans="1:12" s="85" customFormat="1" x14ac:dyDescent="0.25">
      <c r="A609" s="85">
        <v>13813</v>
      </c>
      <c r="B609" s="24" t="s">
        <v>15</v>
      </c>
      <c r="C609" s="86">
        <v>35312</v>
      </c>
      <c r="D609" s="31" t="s">
        <v>21</v>
      </c>
      <c r="E609" s="24" t="s">
        <v>18</v>
      </c>
      <c r="F609" s="87">
        <v>12.5</v>
      </c>
      <c r="G609" s="85">
        <v>28</v>
      </c>
      <c r="H609" s="24">
        <v>0.01</v>
      </c>
      <c r="J609" s="24" t="s">
        <v>15</v>
      </c>
      <c r="K609" s="56" t="s">
        <v>19</v>
      </c>
      <c r="L609" s="25" t="s">
        <v>18</v>
      </c>
    </row>
    <row r="610" spans="1:12" s="85" customFormat="1" x14ac:dyDescent="0.25">
      <c r="A610" s="85">
        <v>13814</v>
      </c>
      <c r="B610" s="24" t="s">
        <v>15</v>
      </c>
      <c r="C610" s="86">
        <v>35312</v>
      </c>
      <c r="D610" s="31" t="s">
        <v>21</v>
      </c>
      <c r="E610" s="24" t="s">
        <v>18</v>
      </c>
      <c r="F610" s="87">
        <v>23.5</v>
      </c>
      <c r="G610" s="85">
        <v>226</v>
      </c>
      <c r="H610" s="24">
        <v>0.01</v>
      </c>
      <c r="J610" s="24" t="s">
        <v>15</v>
      </c>
      <c r="K610" s="56" t="s">
        <v>19</v>
      </c>
      <c r="L610" s="25" t="s">
        <v>18</v>
      </c>
    </row>
    <row r="611" spans="1:12" s="85" customFormat="1" x14ac:dyDescent="0.25">
      <c r="A611" s="85">
        <v>13780</v>
      </c>
      <c r="B611" s="24" t="s">
        <v>15</v>
      </c>
      <c r="C611" s="86">
        <v>35324</v>
      </c>
      <c r="D611" s="31" t="s">
        <v>191</v>
      </c>
      <c r="E611" s="24" t="s">
        <v>18</v>
      </c>
      <c r="F611" s="87">
        <v>33.5</v>
      </c>
      <c r="G611" s="85">
        <v>429</v>
      </c>
      <c r="H611" s="24">
        <v>0.03</v>
      </c>
      <c r="J611" s="24" t="s">
        <v>15</v>
      </c>
      <c r="K611" s="56" t="s">
        <v>19</v>
      </c>
      <c r="L611" s="25" t="s">
        <v>18</v>
      </c>
    </row>
    <row r="612" spans="1:12" s="85" customFormat="1" x14ac:dyDescent="0.25">
      <c r="A612" s="85">
        <v>13781</v>
      </c>
      <c r="B612" s="24" t="s">
        <v>15</v>
      </c>
      <c r="C612" s="86">
        <v>35324</v>
      </c>
      <c r="D612" s="31" t="s">
        <v>191</v>
      </c>
      <c r="E612" s="24" t="s">
        <v>18</v>
      </c>
      <c r="F612" s="87">
        <v>28</v>
      </c>
      <c r="G612" s="85">
        <v>225</v>
      </c>
      <c r="H612" s="24">
        <v>0.05</v>
      </c>
      <c r="J612" s="24" t="s">
        <v>15</v>
      </c>
      <c r="K612" s="56" t="s">
        <v>19</v>
      </c>
      <c r="L612" s="25" t="s">
        <v>18</v>
      </c>
    </row>
    <row r="613" spans="1:12" s="85" customFormat="1" x14ac:dyDescent="0.25">
      <c r="A613" s="85">
        <v>13782</v>
      </c>
      <c r="B613" s="24" t="s">
        <v>15</v>
      </c>
      <c r="C613" s="86">
        <v>35324</v>
      </c>
      <c r="D613" s="31" t="s">
        <v>191</v>
      </c>
      <c r="E613" s="24" t="s">
        <v>18</v>
      </c>
      <c r="F613" s="87">
        <v>28.5</v>
      </c>
      <c r="G613" s="85">
        <v>214</v>
      </c>
      <c r="H613" s="24">
        <v>0.01</v>
      </c>
      <c r="J613" s="24" t="s">
        <v>15</v>
      </c>
      <c r="K613" s="56" t="s">
        <v>19</v>
      </c>
      <c r="L613" s="25" t="s">
        <v>18</v>
      </c>
    </row>
    <row r="614" spans="1:12" s="85" customFormat="1" x14ac:dyDescent="0.25">
      <c r="A614" s="85">
        <v>13783</v>
      </c>
      <c r="B614" s="24" t="s">
        <v>15</v>
      </c>
      <c r="C614" s="86">
        <v>35324</v>
      </c>
      <c r="D614" s="31" t="s">
        <v>191</v>
      </c>
      <c r="E614" s="24" t="s">
        <v>18</v>
      </c>
      <c r="F614" s="87">
        <v>33.5</v>
      </c>
      <c r="G614" s="85">
        <v>345</v>
      </c>
      <c r="H614" s="24">
        <v>0.03</v>
      </c>
      <c r="J614" s="24" t="s">
        <v>15</v>
      </c>
      <c r="K614" s="56" t="s">
        <v>19</v>
      </c>
      <c r="L614" s="25" t="s">
        <v>18</v>
      </c>
    </row>
    <row r="615" spans="1:12" s="85" customFormat="1" x14ac:dyDescent="0.25">
      <c r="A615" s="85">
        <v>13815</v>
      </c>
      <c r="B615" s="24" t="s">
        <v>15</v>
      </c>
      <c r="C615" s="86">
        <v>35324</v>
      </c>
      <c r="D615" s="31" t="s">
        <v>21</v>
      </c>
      <c r="E615" s="24" t="s">
        <v>18</v>
      </c>
      <c r="F615" s="87">
        <v>13.5</v>
      </c>
      <c r="G615" s="85">
        <v>35</v>
      </c>
      <c r="H615" s="24">
        <v>0.04</v>
      </c>
      <c r="J615" s="24" t="s">
        <v>15</v>
      </c>
      <c r="K615" s="56" t="s">
        <v>19</v>
      </c>
      <c r="L615" s="25" t="s">
        <v>18</v>
      </c>
    </row>
    <row r="616" spans="1:12" s="85" customFormat="1" x14ac:dyDescent="0.25">
      <c r="A616" s="85">
        <v>13816</v>
      </c>
      <c r="B616" s="24" t="s">
        <v>15</v>
      </c>
      <c r="C616" s="86">
        <v>35324</v>
      </c>
      <c r="D616" s="31" t="s">
        <v>21</v>
      </c>
      <c r="E616" s="24" t="s">
        <v>18</v>
      </c>
      <c r="F616" s="87">
        <v>13.5</v>
      </c>
      <c r="G616" s="85">
        <v>33</v>
      </c>
      <c r="H616" s="24">
        <v>0.02</v>
      </c>
      <c r="J616" s="24" t="s">
        <v>15</v>
      </c>
      <c r="K616" s="56" t="s">
        <v>19</v>
      </c>
      <c r="L616" s="25" t="s">
        <v>18</v>
      </c>
    </row>
    <row r="617" spans="1:12" s="85" customFormat="1" x14ac:dyDescent="0.25">
      <c r="A617" s="85">
        <v>13817</v>
      </c>
      <c r="B617" s="24" t="s">
        <v>15</v>
      </c>
      <c r="C617" s="86">
        <v>35324</v>
      </c>
      <c r="D617" s="31" t="s">
        <v>21</v>
      </c>
      <c r="E617" s="24" t="s">
        <v>18</v>
      </c>
      <c r="F617" s="87">
        <v>13.5</v>
      </c>
      <c r="G617" s="85">
        <v>35</v>
      </c>
      <c r="H617" s="24">
        <v>0.03</v>
      </c>
      <c r="J617" s="24" t="s">
        <v>15</v>
      </c>
      <c r="K617" s="56" t="s">
        <v>19</v>
      </c>
      <c r="L617" s="25" t="s">
        <v>18</v>
      </c>
    </row>
    <row r="618" spans="1:12" s="85" customFormat="1" x14ac:dyDescent="0.25">
      <c r="A618" s="85">
        <v>13818</v>
      </c>
      <c r="B618" s="24" t="s">
        <v>15</v>
      </c>
      <c r="C618" s="86">
        <v>35324</v>
      </c>
      <c r="D618" s="31" t="s">
        <v>21</v>
      </c>
      <c r="E618" s="24" t="s">
        <v>18</v>
      </c>
      <c r="F618" s="87">
        <v>13</v>
      </c>
      <c r="G618" s="85">
        <v>30</v>
      </c>
      <c r="H618" s="24">
        <v>0.02</v>
      </c>
      <c r="J618" s="24" t="s">
        <v>15</v>
      </c>
      <c r="K618" s="56" t="s">
        <v>19</v>
      </c>
      <c r="L618" s="25" t="s">
        <v>18</v>
      </c>
    </row>
    <row r="619" spans="1:12" s="85" customFormat="1" x14ac:dyDescent="0.25">
      <c r="A619" s="85">
        <v>13819</v>
      </c>
      <c r="B619" s="24" t="s">
        <v>15</v>
      </c>
      <c r="C619" s="86">
        <v>35324</v>
      </c>
      <c r="D619" s="31" t="s">
        <v>21</v>
      </c>
      <c r="E619" s="24" t="s">
        <v>18</v>
      </c>
      <c r="F619" s="87">
        <v>14.5</v>
      </c>
      <c r="G619" s="85">
        <v>41</v>
      </c>
      <c r="H619" s="24">
        <v>0.01</v>
      </c>
      <c r="J619" s="24" t="s">
        <v>15</v>
      </c>
      <c r="K619" s="56" t="s">
        <v>19</v>
      </c>
      <c r="L619" s="25" t="s">
        <v>18</v>
      </c>
    </row>
    <row r="620" spans="1:12" s="85" customFormat="1" x14ac:dyDescent="0.25">
      <c r="A620" s="85">
        <v>13820</v>
      </c>
      <c r="B620" s="24" t="s">
        <v>15</v>
      </c>
      <c r="C620" s="86">
        <v>35324</v>
      </c>
      <c r="D620" s="31" t="s">
        <v>21</v>
      </c>
      <c r="E620" s="24" t="s">
        <v>18</v>
      </c>
      <c r="F620" s="87">
        <v>18</v>
      </c>
      <c r="G620" s="85">
        <v>81</v>
      </c>
      <c r="H620" s="24">
        <v>0.05</v>
      </c>
      <c r="J620" s="24" t="s">
        <v>15</v>
      </c>
      <c r="K620" s="56" t="s">
        <v>19</v>
      </c>
      <c r="L620" s="25" t="s">
        <v>18</v>
      </c>
    </row>
    <row r="621" spans="1:12" s="85" customFormat="1" x14ac:dyDescent="0.25">
      <c r="A621" s="85">
        <v>13821</v>
      </c>
      <c r="B621" s="24" t="s">
        <v>15</v>
      </c>
      <c r="C621" s="86">
        <v>35324</v>
      </c>
      <c r="D621" s="31" t="s">
        <v>21</v>
      </c>
      <c r="E621" s="24" t="s">
        <v>18</v>
      </c>
      <c r="F621" s="87">
        <v>14</v>
      </c>
      <c r="G621" s="85">
        <v>38</v>
      </c>
      <c r="H621" s="24">
        <v>0.14000000000000001</v>
      </c>
      <c r="J621" s="24" t="s">
        <v>15</v>
      </c>
      <c r="K621" s="56" t="s">
        <v>19</v>
      </c>
      <c r="L621" s="25" t="s">
        <v>18</v>
      </c>
    </row>
    <row r="622" spans="1:12" s="85" customFormat="1" x14ac:dyDescent="0.25">
      <c r="A622" s="85">
        <v>13822</v>
      </c>
      <c r="B622" s="24" t="s">
        <v>15</v>
      </c>
      <c r="C622" s="86">
        <v>35339</v>
      </c>
      <c r="D622" s="31" t="s">
        <v>21</v>
      </c>
      <c r="E622" s="24" t="s">
        <v>18</v>
      </c>
      <c r="F622" s="87">
        <v>14</v>
      </c>
      <c r="G622" s="85">
        <v>34</v>
      </c>
      <c r="H622" s="24">
        <v>0.02</v>
      </c>
      <c r="J622" s="24" t="s">
        <v>15</v>
      </c>
      <c r="K622" s="56" t="s">
        <v>19</v>
      </c>
      <c r="L622" s="25" t="s">
        <v>18</v>
      </c>
    </row>
    <row r="623" spans="1:12" s="85" customFormat="1" x14ac:dyDescent="0.25">
      <c r="A623" s="85">
        <v>13823</v>
      </c>
      <c r="B623" s="24" t="s">
        <v>15</v>
      </c>
      <c r="C623" s="86">
        <v>35339</v>
      </c>
      <c r="D623" s="31" t="s">
        <v>21</v>
      </c>
      <c r="E623" s="24" t="s">
        <v>18</v>
      </c>
      <c r="F623" s="87">
        <v>15.5</v>
      </c>
      <c r="G623" s="85">
        <v>49</v>
      </c>
      <c r="H623" s="24">
        <v>0.03</v>
      </c>
      <c r="J623" s="24" t="s">
        <v>15</v>
      </c>
      <c r="K623" s="56" t="s">
        <v>19</v>
      </c>
      <c r="L623" s="25" t="s">
        <v>18</v>
      </c>
    </row>
    <row r="624" spans="1:12" s="85" customFormat="1" x14ac:dyDescent="0.25">
      <c r="A624" s="85">
        <v>13613</v>
      </c>
      <c r="B624" s="24" t="s">
        <v>15</v>
      </c>
      <c r="C624" s="24" t="s">
        <v>217</v>
      </c>
      <c r="D624" s="31" t="s">
        <v>17</v>
      </c>
      <c r="E624" s="24" t="s">
        <v>18</v>
      </c>
      <c r="F624" s="88">
        <v>36.5</v>
      </c>
      <c r="G624" s="89">
        <v>636</v>
      </c>
      <c r="H624" s="90">
        <v>0.13</v>
      </c>
      <c r="I624" s="91"/>
      <c r="J624" s="24" t="s">
        <v>15</v>
      </c>
      <c r="K624" s="56" t="s">
        <v>19</v>
      </c>
      <c r="L624" s="25" t="s">
        <v>18</v>
      </c>
    </row>
    <row r="625" spans="1:12" s="85" customFormat="1" x14ac:dyDescent="0.25">
      <c r="A625" s="85">
        <v>13614</v>
      </c>
      <c r="B625" s="24" t="s">
        <v>15</v>
      </c>
      <c r="C625" s="24" t="s">
        <v>217</v>
      </c>
      <c r="D625" s="31" t="s">
        <v>17</v>
      </c>
      <c r="E625" s="24" t="s">
        <v>18</v>
      </c>
      <c r="F625" s="87">
        <v>47</v>
      </c>
      <c r="G625" s="85">
        <v>1163</v>
      </c>
      <c r="H625" s="24">
        <v>0.09</v>
      </c>
      <c r="J625" s="24" t="s">
        <v>15</v>
      </c>
      <c r="K625" s="56" t="s">
        <v>19</v>
      </c>
      <c r="L625" s="25" t="s">
        <v>18</v>
      </c>
    </row>
    <row r="626" spans="1:12" s="85" customFormat="1" x14ac:dyDescent="0.25">
      <c r="A626" s="85">
        <v>13615</v>
      </c>
      <c r="B626" s="24" t="s">
        <v>15</v>
      </c>
      <c r="C626" s="24" t="s">
        <v>217</v>
      </c>
      <c r="D626" s="31" t="s">
        <v>17</v>
      </c>
      <c r="E626" s="24" t="s">
        <v>18</v>
      </c>
      <c r="F626" s="87">
        <v>47.5</v>
      </c>
      <c r="G626" s="85">
        <v>1189</v>
      </c>
      <c r="H626" s="24">
        <v>0.13</v>
      </c>
      <c r="J626" s="24" t="s">
        <v>15</v>
      </c>
      <c r="K626" s="56" t="s">
        <v>19</v>
      </c>
      <c r="L626" s="25" t="s">
        <v>18</v>
      </c>
    </row>
    <row r="627" spans="1:12" s="85" customFormat="1" x14ac:dyDescent="0.25">
      <c r="A627" s="85">
        <v>13616</v>
      </c>
      <c r="B627" s="24" t="s">
        <v>15</v>
      </c>
      <c r="C627" s="24" t="s">
        <v>217</v>
      </c>
      <c r="D627" s="31" t="s">
        <v>17</v>
      </c>
      <c r="E627" s="24" t="s">
        <v>18</v>
      </c>
      <c r="F627" s="87">
        <v>42</v>
      </c>
      <c r="G627" s="85">
        <v>917</v>
      </c>
      <c r="H627" s="24">
        <v>0.06</v>
      </c>
      <c r="J627" s="24" t="s">
        <v>15</v>
      </c>
      <c r="K627" s="56" t="s">
        <v>19</v>
      </c>
      <c r="L627" s="25" t="s">
        <v>18</v>
      </c>
    </row>
    <row r="628" spans="1:12" s="85" customFormat="1" x14ac:dyDescent="0.25">
      <c r="A628" s="85">
        <v>13617</v>
      </c>
      <c r="B628" s="24" t="s">
        <v>15</v>
      </c>
      <c r="C628" s="24" t="s">
        <v>217</v>
      </c>
      <c r="D628" s="31" t="s">
        <v>17</v>
      </c>
      <c r="E628" s="24" t="s">
        <v>18</v>
      </c>
      <c r="F628" s="87">
        <v>49</v>
      </c>
      <c r="G628" s="85">
        <v>1206</v>
      </c>
      <c r="H628" s="24">
        <v>7.0000000000000007E-2</v>
      </c>
      <c r="J628" s="24" t="s">
        <v>15</v>
      </c>
      <c r="K628" s="56" t="s">
        <v>19</v>
      </c>
      <c r="L628" s="25" t="s">
        <v>18</v>
      </c>
    </row>
    <row r="629" spans="1:12" s="85" customFormat="1" x14ac:dyDescent="0.25">
      <c r="A629" s="85">
        <v>13619</v>
      </c>
      <c r="B629" s="24" t="s">
        <v>15</v>
      </c>
      <c r="C629" s="24" t="s">
        <v>217</v>
      </c>
      <c r="D629" s="31" t="s">
        <v>17</v>
      </c>
      <c r="E629" s="24" t="s">
        <v>18</v>
      </c>
      <c r="F629" s="87">
        <v>45</v>
      </c>
      <c r="G629" s="85">
        <v>992</v>
      </c>
      <c r="H629" s="24">
        <v>7.0000000000000007E-2</v>
      </c>
      <c r="J629" s="24" t="s">
        <v>15</v>
      </c>
      <c r="K629" s="56" t="s">
        <v>19</v>
      </c>
      <c r="L629" s="25" t="s">
        <v>18</v>
      </c>
    </row>
    <row r="630" spans="1:12" s="85" customFormat="1" x14ac:dyDescent="0.25">
      <c r="A630" s="85">
        <v>13620</v>
      </c>
      <c r="B630" s="24" t="s">
        <v>15</v>
      </c>
      <c r="C630" s="24" t="s">
        <v>217</v>
      </c>
      <c r="D630" s="31" t="s">
        <v>17</v>
      </c>
      <c r="E630" s="24" t="s">
        <v>18</v>
      </c>
      <c r="F630" s="87">
        <v>44.5</v>
      </c>
      <c r="G630" s="85">
        <v>1018</v>
      </c>
      <c r="H630" s="24">
        <v>0.09</v>
      </c>
      <c r="J630" s="24" t="s">
        <v>15</v>
      </c>
      <c r="K630" s="56" t="s">
        <v>19</v>
      </c>
      <c r="L630" s="25" t="s">
        <v>18</v>
      </c>
    </row>
    <row r="631" spans="1:12" s="85" customFormat="1" x14ac:dyDescent="0.25">
      <c r="A631" s="85">
        <v>13621</v>
      </c>
      <c r="B631" s="24" t="s">
        <v>15</v>
      </c>
      <c r="C631" s="24" t="s">
        <v>217</v>
      </c>
      <c r="D631" s="31" t="s">
        <v>17</v>
      </c>
      <c r="E631" s="24" t="s">
        <v>18</v>
      </c>
      <c r="F631" s="87">
        <v>48.5</v>
      </c>
      <c r="G631" s="85">
        <v>1216</v>
      </c>
      <c r="H631" s="24">
        <v>0.11</v>
      </c>
      <c r="J631" s="24" t="s">
        <v>15</v>
      </c>
      <c r="K631" s="56" t="s">
        <v>19</v>
      </c>
      <c r="L631" s="25" t="s">
        <v>18</v>
      </c>
    </row>
    <row r="632" spans="1:12" s="85" customFormat="1" x14ac:dyDescent="0.25">
      <c r="A632" s="85">
        <v>13618</v>
      </c>
      <c r="B632" s="24" t="s">
        <v>15</v>
      </c>
      <c r="C632" s="24" t="s">
        <v>218</v>
      </c>
      <c r="D632" s="31" t="s">
        <v>17</v>
      </c>
      <c r="E632" s="24" t="s">
        <v>18</v>
      </c>
      <c r="F632" s="87">
        <v>61</v>
      </c>
      <c r="G632" s="85">
        <v>2687</v>
      </c>
      <c r="H632" s="24">
        <v>0.08</v>
      </c>
      <c r="J632" s="24" t="s">
        <v>15</v>
      </c>
      <c r="K632" s="56" t="s">
        <v>19</v>
      </c>
      <c r="L632" s="25" t="s">
        <v>18</v>
      </c>
    </row>
    <row r="633" spans="1:12" s="85" customFormat="1" x14ac:dyDescent="0.25">
      <c r="A633" s="85">
        <v>13643</v>
      </c>
      <c r="B633" s="24" t="s">
        <v>15</v>
      </c>
      <c r="C633" s="24" t="s">
        <v>219</v>
      </c>
      <c r="D633" s="31" t="s">
        <v>17</v>
      </c>
      <c r="E633" s="24" t="s">
        <v>18</v>
      </c>
      <c r="F633" s="87">
        <v>60</v>
      </c>
      <c r="G633" s="85">
        <v>2008</v>
      </c>
      <c r="H633" s="24">
        <v>7.0000000000000007E-2</v>
      </c>
      <c r="J633" s="24" t="s">
        <v>15</v>
      </c>
      <c r="K633" s="56" t="s">
        <v>19</v>
      </c>
      <c r="L633" s="25" t="s">
        <v>18</v>
      </c>
    </row>
    <row r="634" spans="1:12" s="85" customFormat="1" x14ac:dyDescent="0.25">
      <c r="A634" s="85">
        <v>13644</v>
      </c>
      <c r="B634" s="24" t="s">
        <v>15</v>
      </c>
      <c r="C634" s="24" t="s">
        <v>219</v>
      </c>
      <c r="D634" s="31" t="s">
        <v>17</v>
      </c>
      <c r="E634" s="24" t="s">
        <v>18</v>
      </c>
      <c r="F634" s="87">
        <v>54</v>
      </c>
      <c r="G634" s="85">
        <v>1565</v>
      </c>
      <c r="H634" s="24">
        <v>0.05</v>
      </c>
      <c r="J634" s="24" t="s">
        <v>15</v>
      </c>
      <c r="K634" s="56" t="s">
        <v>19</v>
      </c>
      <c r="L634" s="25" t="s">
        <v>18</v>
      </c>
    </row>
    <row r="635" spans="1:12" s="85" customFormat="1" x14ac:dyDescent="0.25">
      <c r="A635" s="85">
        <v>13645</v>
      </c>
      <c r="B635" s="24" t="s">
        <v>15</v>
      </c>
      <c r="C635" s="24" t="s">
        <v>219</v>
      </c>
      <c r="D635" s="31" t="s">
        <v>17</v>
      </c>
      <c r="E635" s="24" t="s">
        <v>18</v>
      </c>
      <c r="F635" s="87">
        <v>58</v>
      </c>
      <c r="G635" s="85">
        <v>1118</v>
      </c>
      <c r="H635" s="24">
        <v>0.06</v>
      </c>
      <c r="J635" s="24" t="s">
        <v>15</v>
      </c>
      <c r="K635" s="56" t="s">
        <v>19</v>
      </c>
      <c r="L635" s="25" t="s">
        <v>18</v>
      </c>
    </row>
    <row r="636" spans="1:12" s="85" customFormat="1" x14ac:dyDescent="0.25">
      <c r="A636" s="85">
        <v>13646</v>
      </c>
      <c r="B636" s="24" t="s">
        <v>15</v>
      </c>
      <c r="C636" s="24" t="s">
        <v>219</v>
      </c>
      <c r="D636" s="31" t="s">
        <v>17</v>
      </c>
      <c r="E636" s="24" t="s">
        <v>18</v>
      </c>
      <c r="F636" s="87">
        <v>58</v>
      </c>
      <c r="G636" s="85">
        <v>2152</v>
      </c>
      <c r="H636" s="24">
        <v>0.06</v>
      </c>
      <c r="J636" s="24" t="s">
        <v>15</v>
      </c>
      <c r="K636" s="56" t="s">
        <v>19</v>
      </c>
      <c r="L636" s="25" t="s">
        <v>18</v>
      </c>
    </row>
    <row r="637" spans="1:12" s="85" customFormat="1" x14ac:dyDescent="0.25">
      <c r="A637" s="85">
        <v>13647</v>
      </c>
      <c r="B637" s="24" t="s">
        <v>15</v>
      </c>
      <c r="C637" s="24" t="s">
        <v>219</v>
      </c>
      <c r="D637" s="31" t="s">
        <v>17</v>
      </c>
      <c r="E637" s="24" t="s">
        <v>18</v>
      </c>
      <c r="F637" s="87">
        <v>64</v>
      </c>
      <c r="G637" s="85">
        <v>2785</v>
      </c>
      <c r="H637" s="24">
        <v>7.0000000000000007E-2</v>
      </c>
      <c r="J637" s="24" t="s">
        <v>15</v>
      </c>
      <c r="K637" s="56" t="s">
        <v>19</v>
      </c>
      <c r="L637" s="25" t="s">
        <v>18</v>
      </c>
    </row>
    <row r="638" spans="1:12" s="85" customFormat="1" x14ac:dyDescent="0.25">
      <c r="A638" s="85">
        <v>13648</v>
      </c>
      <c r="B638" s="24" t="s">
        <v>15</v>
      </c>
      <c r="C638" s="24" t="s">
        <v>219</v>
      </c>
      <c r="D638" s="31" t="s">
        <v>17</v>
      </c>
      <c r="E638" s="24" t="s">
        <v>18</v>
      </c>
      <c r="F638" s="87">
        <v>59</v>
      </c>
      <c r="G638" s="85">
        <v>2270</v>
      </c>
      <c r="H638" s="24">
        <v>7.0000000000000007E-2</v>
      </c>
      <c r="J638" s="24" t="s">
        <v>15</v>
      </c>
      <c r="K638" s="56" t="s">
        <v>19</v>
      </c>
      <c r="L638" s="25" t="s">
        <v>18</v>
      </c>
    </row>
    <row r="639" spans="1:12" s="85" customFormat="1" x14ac:dyDescent="0.25">
      <c r="A639" s="85">
        <v>13649</v>
      </c>
      <c r="B639" s="24" t="s">
        <v>15</v>
      </c>
      <c r="C639" s="24" t="s">
        <v>219</v>
      </c>
      <c r="D639" s="31" t="s">
        <v>17</v>
      </c>
      <c r="E639" s="24" t="s">
        <v>18</v>
      </c>
      <c r="F639" s="87">
        <v>54</v>
      </c>
      <c r="G639" s="85">
        <v>1790</v>
      </c>
      <c r="H639" s="24">
        <v>0.08</v>
      </c>
      <c r="J639" s="24" t="s">
        <v>15</v>
      </c>
      <c r="K639" s="56" t="s">
        <v>19</v>
      </c>
      <c r="L639" s="25" t="s">
        <v>18</v>
      </c>
    </row>
    <row r="640" spans="1:12" s="85" customFormat="1" x14ac:dyDescent="0.25">
      <c r="A640" s="85">
        <v>13650</v>
      </c>
      <c r="B640" s="24" t="s">
        <v>15</v>
      </c>
      <c r="C640" s="24" t="s">
        <v>219</v>
      </c>
      <c r="D640" s="31" t="s">
        <v>17</v>
      </c>
      <c r="E640" s="24" t="s">
        <v>18</v>
      </c>
      <c r="F640" s="87">
        <v>56</v>
      </c>
      <c r="G640" s="85">
        <v>1887</v>
      </c>
      <c r="H640" s="24">
        <v>0.06</v>
      </c>
      <c r="J640" s="24" t="s">
        <v>15</v>
      </c>
      <c r="K640" s="56" t="s">
        <v>19</v>
      </c>
      <c r="L640" s="25" t="s">
        <v>18</v>
      </c>
    </row>
    <row r="641" spans="1:12" s="85" customFormat="1" x14ac:dyDescent="0.25">
      <c r="A641" s="85">
        <v>13651</v>
      </c>
      <c r="B641" s="24" t="s">
        <v>15</v>
      </c>
      <c r="C641" s="24" t="s">
        <v>219</v>
      </c>
      <c r="D641" s="31" t="s">
        <v>17</v>
      </c>
      <c r="E641" s="24" t="s">
        <v>18</v>
      </c>
      <c r="F641" s="87">
        <v>53</v>
      </c>
      <c r="G641" s="85">
        <v>1630</v>
      </c>
      <c r="H641" s="24">
        <v>0.08</v>
      </c>
      <c r="J641" s="24" t="s">
        <v>15</v>
      </c>
      <c r="K641" s="56" t="s">
        <v>19</v>
      </c>
      <c r="L641" s="25" t="s">
        <v>18</v>
      </c>
    </row>
    <row r="642" spans="1:12" s="85" customFormat="1" x14ac:dyDescent="0.25">
      <c r="A642" s="85">
        <v>13652</v>
      </c>
      <c r="B642" s="24" t="s">
        <v>15</v>
      </c>
      <c r="C642" s="24" t="s">
        <v>219</v>
      </c>
      <c r="D642" s="31" t="s">
        <v>17</v>
      </c>
      <c r="E642" s="24" t="s">
        <v>18</v>
      </c>
      <c r="F642" s="87">
        <v>58</v>
      </c>
      <c r="G642" s="85">
        <v>2215</v>
      </c>
      <c r="H642" s="24">
        <v>7.0000000000000007E-2</v>
      </c>
      <c r="J642" s="24" t="s">
        <v>15</v>
      </c>
      <c r="K642" s="56" t="s">
        <v>19</v>
      </c>
      <c r="L642" s="25" t="s">
        <v>18</v>
      </c>
    </row>
    <row r="643" spans="1:12" s="85" customFormat="1" x14ac:dyDescent="0.25">
      <c r="A643" s="85">
        <v>13653</v>
      </c>
      <c r="B643" s="24" t="s">
        <v>15</v>
      </c>
      <c r="C643" s="24" t="s">
        <v>219</v>
      </c>
      <c r="D643" s="31" t="s">
        <v>17</v>
      </c>
      <c r="E643" s="24" t="s">
        <v>18</v>
      </c>
      <c r="F643" s="87">
        <v>57</v>
      </c>
      <c r="G643" s="85">
        <v>1951</v>
      </c>
      <c r="H643" s="24" t="s">
        <v>23</v>
      </c>
      <c r="I643" s="23"/>
      <c r="J643" s="24" t="s">
        <v>15</v>
      </c>
      <c r="K643" s="56" t="s">
        <v>19</v>
      </c>
      <c r="L643" s="25" t="s">
        <v>18</v>
      </c>
    </row>
    <row r="644" spans="1:12" s="85" customFormat="1" x14ac:dyDescent="0.25">
      <c r="A644" s="85">
        <v>13654</v>
      </c>
      <c r="B644" s="24" t="s">
        <v>15</v>
      </c>
      <c r="C644" s="24" t="s">
        <v>220</v>
      </c>
      <c r="D644" s="31" t="s">
        <v>26</v>
      </c>
      <c r="E644" s="24" t="s">
        <v>18</v>
      </c>
      <c r="F644" s="87">
        <v>26.5</v>
      </c>
      <c r="G644" s="85">
        <v>245</v>
      </c>
      <c r="H644" s="24" t="s">
        <v>23</v>
      </c>
      <c r="I644" s="23"/>
      <c r="J644" s="24" t="s">
        <v>15</v>
      </c>
      <c r="K644" s="56" t="s">
        <v>19</v>
      </c>
      <c r="L644" s="25" t="s">
        <v>18</v>
      </c>
    </row>
    <row r="645" spans="1:12" s="85" customFormat="1" x14ac:dyDescent="0.25">
      <c r="A645" s="85">
        <v>13655</v>
      </c>
      <c r="B645" s="24" t="s">
        <v>15</v>
      </c>
      <c r="C645" s="24" t="s">
        <v>220</v>
      </c>
      <c r="D645" s="31" t="s">
        <v>26</v>
      </c>
      <c r="E645" s="24" t="s">
        <v>18</v>
      </c>
      <c r="F645" s="87">
        <v>34</v>
      </c>
      <c r="G645" s="85">
        <v>512</v>
      </c>
      <c r="H645" s="24" t="s">
        <v>23</v>
      </c>
      <c r="I645" s="23"/>
      <c r="J645" s="24" t="s">
        <v>15</v>
      </c>
      <c r="K645" s="56" t="s">
        <v>19</v>
      </c>
      <c r="L645" s="25" t="s">
        <v>18</v>
      </c>
    </row>
    <row r="646" spans="1:12" s="85" customFormat="1" x14ac:dyDescent="0.25">
      <c r="A646" s="85">
        <v>13656</v>
      </c>
      <c r="B646" s="24" t="s">
        <v>15</v>
      </c>
      <c r="C646" s="24" t="s">
        <v>220</v>
      </c>
      <c r="D646" s="31" t="s">
        <v>26</v>
      </c>
      <c r="E646" s="24" t="s">
        <v>18</v>
      </c>
      <c r="F646" s="87">
        <v>25.5</v>
      </c>
      <c r="G646" s="85">
        <v>234</v>
      </c>
      <c r="H646" s="24" t="s">
        <v>23</v>
      </c>
      <c r="I646" s="23"/>
      <c r="J646" s="24" t="s">
        <v>15</v>
      </c>
      <c r="K646" s="56" t="s">
        <v>19</v>
      </c>
      <c r="L646" s="25" t="s">
        <v>18</v>
      </c>
    </row>
    <row r="647" spans="1:12" s="85" customFormat="1" x14ac:dyDescent="0.25">
      <c r="A647" s="85">
        <v>13657</v>
      </c>
      <c r="B647" s="24" t="s">
        <v>15</v>
      </c>
      <c r="C647" s="24" t="s">
        <v>220</v>
      </c>
      <c r="D647" s="31" t="s">
        <v>26</v>
      </c>
      <c r="E647" s="24" t="s">
        <v>18</v>
      </c>
      <c r="F647" s="87">
        <v>31</v>
      </c>
      <c r="G647" s="85">
        <v>371</v>
      </c>
      <c r="H647" s="24" t="s">
        <v>23</v>
      </c>
      <c r="I647" s="23"/>
      <c r="J647" s="24" t="s">
        <v>15</v>
      </c>
      <c r="K647" s="56" t="s">
        <v>19</v>
      </c>
      <c r="L647" s="25" t="s">
        <v>18</v>
      </c>
    </row>
    <row r="648" spans="1:12" s="85" customFormat="1" x14ac:dyDescent="0.25">
      <c r="A648" s="85">
        <v>13658</v>
      </c>
      <c r="B648" s="24" t="s">
        <v>15</v>
      </c>
      <c r="C648" s="24" t="s">
        <v>220</v>
      </c>
      <c r="D648" s="31" t="s">
        <v>26</v>
      </c>
      <c r="E648" s="24" t="s">
        <v>18</v>
      </c>
      <c r="F648" s="87">
        <v>32.5</v>
      </c>
      <c r="G648" s="85">
        <v>434</v>
      </c>
      <c r="H648" s="24" t="s">
        <v>23</v>
      </c>
      <c r="I648" s="23"/>
      <c r="J648" s="24" t="s">
        <v>15</v>
      </c>
      <c r="K648" s="56" t="s">
        <v>19</v>
      </c>
      <c r="L648" s="25" t="s">
        <v>18</v>
      </c>
    </row>
    <row r="649" spans="1:12" s="85" customFormat="1" x14ac:dyDescent="0.25">
      <c r="A649" s="85">
        <v>13659</v>
      </c>
      <c r="B649" s="24" t="s">
        <v>15</v>
      </c>
      <c r="C649" s="24" t="s">
        <v>220</v>
      </c>
      <c r="D649" s="31" t="s">
        <v>26</v>
      </c>
      <c r="E649" s="24" t="s">
        <v>18</v>
      </c>
      <c r="F649" s="87">
        <v>32.5</v>
      </c>
      <c r="G649" s="85">
        <v>456</v>
      </c>
      <c r="H649" s="24" t="s">
        <v>23</v>
      </c>
      <c r="I649" s="23"/>
      <c r="J649" s="24" t="s">
        <v>15</v>
      </c>
      <c r="K649" s="56" t="s">
        <v>19</v>
      </c>
      <c r="L649" s="25" t="s">
        <v>18</v>
      </c>
    </row>
    <row r="650" spans="1:12" s="85" customFormat="1" x14ac:dyDescent="0.25">
      <c r="A650" s="85">
        <v>13660</v>
      </c>
      <c r="B650" s="24" t="s">
        <v>15</v>
      </c>
      <c r="C650" s="24" t="s">
        <v>220</v>
      </c>
      <c r="D650" s="31" t="s">
        <v>26</v>
      </c>
      <c r="E650" s="24" t="s">
        <v>18</v>
      </c>
      <c r="F650" s="87">
        <v>36</v>
      </c>
      <c r="G650" s="85">
        <v>626</v>
      </c>
      <c r="H650" s="24" t="s">
        <v>23</v>
      </c>
      <c r="I650" s="23"/>
      <c r="J650" s="24" t="s">
        <v>15</v>
      </c>
      <c r="K650" s="56" t="s">
        <v>19</v>
      </c>
      <c r="L650" s="25" t="s">
        <v>18</v>
      </c>
    </row>
    <row r="651" spans="1:12" s="85" customFormat="1" x14ac:dyDescent="0.25">
      <c r="A651" s="85">
        <v>13661</v>
      </c>
      <c r="B651" s="24" t="s">
        <v>15</v>
      </c>
      <c r="C651" s="24" t="s">
        <v>220</v>
      </c>
      <c r="D651" s="31" t="s">
        <v>26</v>
      </c>
      <c r="E651" s="24" t="s">
        <v>18</v>
      </c>
      <c r="F651" s="87">
        <v>35</v>
      </c>
      <c r="G651" s="85">
        <v>552</v>
      </c>
      <c r="H651" s="24" t="s">
        <v>23</v>
      </c>
      <c r="I651" s="23"/>
      <c r="J651" s="24" t="s">
        <v>15</v>
      </c>
      <c r="K651" s="56" t="s">
        <v>19</v>
      </c>
      <c r="L651" s="25" t="s">
        <v>18</v>
      </c>
    </row>
    <row r="652" spans="1:12" s="85" customFormat="1" x14ac:dyDescent="0.25">
      <c r="A652" s="85">
        <v>13662</v>
      </c>
      <c r="B652" s="24" t="s">
        <v>15</v>
      </c>
      <c r="C652" s="24" t="s">
        <v>220</v>
      </c>
      <c r="D652" s="31" t="s">
        <v>26</v>
      </c>
      <c r="E652" s="24" t="s">
        <v>18</v>
      </c>
      <c r="F652" s="87">
        <v>31</v>
      </c>
      <c r="G652" s="85">
        <v>389</v>
      </c>
      <c r="H652" s="24" t="s">
        <v>23</v>
      </c>
      <c r="I652" s="23"/>
      <c r="J652" s="24" t="s">
        <v>15</v>
      </c>
      <c r="K652" s="56" t="s">
        <v>19</v>
      </c>
      <c r="L652" s="25" t="s">
        <v>18</v>
      </c>
    </row>
    <row r="653" spans="1:12" s="85" customFormat="1" x14ac:dyDescent="0.25">
      <c r="A653" s="85">
        <v>13675</v>
      </c>
      <c r="B653" s="24" t="s">
        <v>15</v>
      </c>
      <c r="C653" s="24" t="s">
        <v>220</v>
      </c>
      <c r="D653" s="31" t="s">
        <v>191</v>
      </c>
      <c r="E653" s="24" t="s">
        <v>18</v>
      </c>
      <c r="F653" s="87">
        <v>35</v>
      </c>
      <c r="G653" s="85">
        <v>520</v>
      </c>
      <c r="H653" s="24">
        <v>0.08</v>
      </c>
      <c r="J653" s="24" t="s">
        <v>15</v>
      </c>
      <c r="K653" s="56" t="s">
        <v>19</v>
      </c>
      <c r="L653" s="25" t="s">
        <v>18</v>
      </c>
    </row>
    <row r="654" spans="1:12" s="85" customFormat="1" x14ac:dyDescent="0.25">
      <c r="A654" s="85">
        <v>13678</v>
      </c>
      <c r="B654" s="24" t="s">
        <v>15</v>
      </c>
      <c r="C654" s="24" t="s">
        <v>220</v>
      </c>
      <c r="D654" s="31" t="s">
        <v>21</v>
      </c>
      <c r="E654" s="24" t="s">
        <v>18</v>
      </c>
      <c r="F654" s="87">
        <v>22.5</v>
      </c>
      <c r="G654" s="85">
        <v>188</v>
      </c>
      <c r="H654" s="24">
        <v>0.02</v>
      </c>
      <c r="J654" s="24" t="s">
        <v>15</v>
      </c>
      <c r="K654" s="56" t="s">
        <v>19</v>
      </c>
      <c r="L654" s="25" t="s">
        <v>18</v>
      </c>
    </row>
    <row r="655" spans="1:12" s="85" customFormat="1" x14ac:dyDescent="0.25">
      <c r="A655" s="85">
        <v>13679</v>
      </c>
      <c r="B655" s="24" t="s">
        <v>15</v>
      </c>
      <c r="C655" s="24" t="s">
        <v>220</v>
      </c>
      <c r="D655" s="31" t="s">
        <v>21</v>
      </c>
      <c r="E655" s="24" t="s">
        <v>18</v>
      </c>
      <c r="F655" s="87">
        <v>23.5</v>
      </c>
      <c r="G655" s="85">
        <v>179</v>
      </c>
      <c r="H655" s="24" t="s">
        <v>23</v>
      </c>
      <c r="I655" s="23"/>
      <c r="J655" s="24" t="s">
        <v>15</v>
      </c>
      <c r="K655" s="56" t="s">
        <v>19</v>
      </c>
      <c r="L655" s="25" t="s">
        <v>18</v>
      </c>
    </row>
    <row r="656" spans="1:12" s="85" customFormat="1" x14ac:dyDescent="0.25">
      <c r="A656" s="85">
        <v>13680</v>
      </c>
      <c r="B656" s="24" t="s">
        <v>15</v>
      </c>
      <c r="C656" s="24" t="s">
        <v>220</v>
      </c>
      <c r="D656" s="31" t="s">
        <v>21</v>
      </c>
      <c r="E656" s="24" t="s">
        <v>18</v>
      </c>
      <c r="F656" s="87">
        <v>25</v>
      </c>
      <c r="G656" s="85">
        <v>248</v>
      </c>
      <c r="H656" s="24">
        <v>0.01</v>
      </c>
      <c r="J656" s="24" t="s">
        <v>15</v>
      </c>
      <c r="K656" s="56" t="s">
        <v>19</v>
      </c>
      <c r="L656" s="25" t="s">
        <v>18</v>
      </c>
    </row>
    <row r="657" spans="1:12" s="85" customFormat="1" x14ac:dyDescent="0.25">
      <c r="A657" s="85">
        <v>13681</v>
      </c>
      <c r="B657" s="24" t="s">
        <v>15</v>
      </c>
      <c r="C657" s="24" t="s">
        <v>220</v>
      </c>
      <c r="D657" s="31" t="s">
        <v>21</v>
      </c>
      <c r="E657" s="24" t="s">
        <v>18</v>
      </c>
      <c r="F657" s="87">
        <v>20.5</v>
      </c>
      <c r="G657" s="85">
        <v>136</v>
      </c>
      <c r="H657" s="24">
        <v>0.01</v>
      </c>
      <c r="J657" s="24" t="s">
        <v>15</v>
      </c>
      <c r="K657" s="56" t="s">
        <v>19</v>
      </c>
      <c r="L657" s="25" t="s">
        <v>18</v>
      </c>
    </row>
    <row r="658" spans="1:12" s="85" customFormat="1" x14ac:dyDescent="0.25">
      <c r="A658" s="85">
        <v>13682</v>
      </c>
      <c r="B658" s="24" t="s">
        <v>15</v>
      </c>
      <c r="C658" s="24" t="s">
        <v>220</v>
      </c>
      <c r="D658" s="31" t="s">
        <v>21</v>
      </c>
      <c r="E658" s="24" t="s">
        <v>18</v>
      </c>
      <c r="F658" s="87">
        <v>21.5</v>
      </c>
      <c r="G658" s="85">
        <v>146</v>
      </c>
      <c r="H658" s="24">
        <v>0.02</v>
      </c>
      <c r="J658" s="24" t="s">
        <v>15</v>
      </c>
      <c r="K658" s="56" t="s">
        <v>19</v>
      </c>
      <c r="L658" s="25" t="s">
        <v>18</v>
      </c>
    </row>
    <row r="659" spans="1:12" s="85" customFormat="1" x14ac:dyDescent="0.25">
      <c r="A659" s="85">
        <v>13683</v>
      </c>
      <c r="B659" s="24" t="s">
        <v>15</v>
      </c>
      <c r="C659" s="24" t="s">
        <v>220</v>
      </c>
      <c r="D659" s="31" t="s">
        <v>21</v>
      </c>
      <c r="E659" s="24" t="s">
        <v>18</v>
      </c>
      <c r="F659" s="87">
        <v>23.5</v>
      </c>
      <c r="G659" s="85">
        <v>182</v>
      </c>
      <c r="H659" s="24">
        <v>0.02</v>
      </c>
      <c r="J659" s="24" t="s">
        <v>15</v>
      </c>
      <c r="K659" s="56" t="s">
        <v>19</v>
      </c>
      <c r="L659" s="25" t="s">
        <v>18</v>
      </c>
    </row>
    <row r="660" spans="1:12" s="85" customFormat="1" x14ac:dyDescent="0.25">
      <c r="A660" s="85">
        <v>13698</v>
      </c>
      <c r="B660" s="24" t="s">
        <v>15</v>
      </c>
      <c r="C660" s="24" t="s">
        <v>220</v>
      </c>
      <c r="D660" s="31" t="s">
        <v>27</v>
      </c>
      <c r="E660" s="24" t="s">
        <v>18</v>
      </c>
      <c r="F660" s="87">
        <v>35</v>
      </c>
      <c r="G660" s="85">
        <v>409</v>
      </c>
      <c r="H660" s="24" t="s">
        <v>23</v>
      </c>
      <c r="I660" s="23"/>
      <c r="J660" s="24" t="s">
        <v>15</v>
      </c>
      <c r="K660" s="56" t="s">
        <v>19</v>
      </c>
      <c r="L660" s="25" t="s">
        <v>18</v>
      </c>
    </row>
    <row r="661" spans="1:12" s="85" customFormat="1" x14ac:dyDescent="0.25">
      <c r="A661" s="85">
        <v>13699</v>
      </c>
      <c r="B661" s="24" t="s">
        <v>15</v>
      </c>
      <c r="C661" s="24" t="s">
        <v>220</v>
      </c>
      <c r="D661" s="31" t="s">
        <v>27</v>
      </c>
      <c r="E661" s="24" t="s">
        <v>18</v>
      </c>
      <c r="F661" s="87">
        <v>56</v>
      </c>
      <c r="G661" s="85">
        <v>1224</v>
      </c>
      <c r="H661" s="24" t="s">
        <v>23</v>
      </c>
      <c r="I661" s="23"/>
      <c r="J661" s="24" t="s">
        <v>15</v>
      </c>
      <c r="K661" s="56" t="s">
        <v>19</v>
      </c>
      <c r="L661" s="25" t="s">
        <v>18</v>
      </c>
    </row>
    <row r="662" spans="1:12" s="85" customFormat="1" x14ac:dyDescent="0.25">
      <c r="A662" s="85">
        <v>13700</v>
      </c>
      <c r="B662" s="24" t="s">
        <v>15</v>
      </c>
      <c r="C662" s="24" t="s">
        <v>220</v>
      </c>
      <c r="D662" s="31" t="s">
        <v>27</v>
      </c>
      <c r="E662" s="24" t="s">
        <v>18</v>
      </c>
      <c r="F662" s="87">
        <v>49</v>
      </c>
      <c r="G662" s="85">
        <v>963</v>
      </c>
      <c r="H662" s="24" t="s">
        <v>23</v>
      </c>
      <c r="I662" s="23"/>
      <c r="J662" s="24" t="s">
        <v>15</v>
      </c>
      <c r="K662" s="56" t="s">
        <v>19</v>
      </c>
      <c r="L662" s="25" t="s">
        <v>18</v>
      </c>
    </row>
    <row r="663" spans="1:12" s="85" customFormat="1" x14ac:dyDescent="0.25">
      <c r="A663" s="85">
        <v>13701</v>
      </c>
      <c r="B663" s="24" t="s">
        <v>15</v>
      </c>
      <c r="C663" s="24" t="s">
        <v>220</v>
      </c>
      <c r="D663" s="31" t="s">
        <v>27</v>
      </c>
      <c r="E663" s="24" t="s">
        <v>18</v>
      </c>
      <c r="F663" s="87">
        <v>60</v>
      </c>
      <c r="G663" s="85">
        <v>1558</v>
      </c>
      <c r="H663" s="24" t="s">
        <v>23</v>
      </c>
      <c r="I663" s="23"/>
      <c r="J663" s="24" t="s">
        <v>15</v>
      </c>
      <c r="K663" s="56" t="s">
        <v>19</v>
      </c>
      <c r="L663" s="25" t="s">
        <v>18</v>
      </c>
    </row>
    <row r="664" spans="1:12" s="85" customFormat="1" x14ac:dyDescent="0.25">
      <c r="A664" s="85">
        <v>13702</v>
      </c>
      <c r="B664" s="24" t="s">
        <v>15</v>
      </c>
      <c r="C664" s="24" t="s">
        <v>220</v>
      </c>
      <c r="D664" s="31" t="s">
        <v>27</v>
      </c>
      <c r="E664" s="24" t="s">
        <v>18</v>
      </c>
      <c r="F664" s="87">
        <v>57.5</v>
      </c>
      <c r="G664" s="85">
        <v>1218</v>
      </c>
      <c r="H664" s="24" t="s">
        <v>23</v>
      </c>
      <c r="I664" s="23"/>
      <c r="J664" s="24" t="s">
        <v>15</v>
      </c>
      <c r="K664" s="56" t="s">
        <v>19</v>
      </c>
      <c r="L664" s="25" t="s">
        <v>18</v>
      </c>
    </row>
    <row r="665" spans="1:12" s="85" customFormat="1" x14ac:dyDescent="0.25">
      <c r="A665" s="85">
        <v>13663</v>
      </c>
      <c r="B665" s="24" t="s">
        <v>15</v>
      </c>
      <c r="C665" s="24" t="s">
        <v>221</v>
      </c>
      <c r="D665" s="31" t="s">
        <v>26</v>
      </c>
      <c r="E665" s="24" t="s">
        <v>18</v>
      </c>
      <c r="F665" s="87">
        <v>29</v>
      </c>
      <c r="G665" s="85">
        <v>318</v>
      </c>
      <c r="H665" s="24" t="s">
        <v>23</v>
      </c>
      <c r="I665" s="23"/>
      <c r="J665" s="24" t="s">
        <v>15</v>
      </c>
      <c r="K665" s="56" t="s">
        <v>19</v>
      </c>
      <c r="L665" s="25" t="s">
        <v>18</v>
      </c>
    </row>
    <row r="666" spans="1:12" s="85" customFormat="1" x14ac:dyDescent="0.25">
      <c r="A666" s="85">
        <v>13664</v>
      </c>
      <c r="B666" s="24" t="s">
        <v>15</v>
      </c>
      <c r="C666" s="24" t="s">
        <v>221</v>
      </c>
      <c r="D666" s="31" t="s">
        <v>26</v>
      </c>
      <c r="E666" s="24" t="s">
        <v>18</v>
      </c>
      <c r="F666" s="87">
        <v>26</v>
      </c>
      <c r="G666" s="85">
        <v>209</v>
      </c>
      <c r="H666" s="24" t="s">
        <v>23</v>
      </c>
      <c r="I666" s="23"/>
      <c r="J666" s="24" t="s">
        <v>15</v>
      </c>
      <c r="K666" s="56" t="s">
        <v>19</v>
      </c>
      <c r="L666" s="25" t="s">
        <v>18</v>
      </c>
    </row>
    <row r="667" spans="1:12" s="85" customFormat="1" x14ac:dyDescent="0.25">
      <c r="A667" s="85">
        <v>13665</v>
      </c>
      <c r="B667" s="24" t="s">
        <v>15</v>
      </c>
      <c r="C667" s="24" t="s">
        <v>221</v>
      </c>
      <c r="D667" s="31" t="s">
        <v>26</v>
      </c>
      <c r="E667" s="24" t="s">
        <v>18</v>
      </c>
      <c r="F667" s="87">
        <v>25</v>
      </c>
      <c r="G667" s="85">
        <v>185</v>
      </c>
      <c r="H667" s="24">
        <v>0.01</v>
      </c>
      <c r="J667" s="24" t="s">
        <v>15</v>
      </c>
      <c r="K667" s="56" t="s">
        <v>19</v>
      </c>
      <c r="L667" s="25" t="s">
        <v>18</v>
      </c>
    </row>
    <row r="668" spans="1:12" s="85" customFormat="1" x14ac:dyDescent="0.25">
      <c r="A668" s="85">
        <v>13666</v>
      </c>
      <c r="B668" s="24" t="s">
        <v>15</v>
      </c>
      <c r="C668" s="24" t="s">
        <v>221</v>
      </c>
      <c r="D668" s="31" t="s">
        <v>26</v>
      </c>
      <c r="E668" s="24" t="s">
        <v>18</v>
      </c>
      <c r="F668" s="87">
        <v>29</v>
      </c>
      <c r="G668" s="85">
        <v>301</v>
      </c>
      <c r="H668" s="24">
        <v>0.04</v>
      </c>
      <c r="J668" s="24" t="s">
        <v>15</v>
      </c>
      <c r="K668" s="56" t="s">
        <v>19</v>
      </c>
      <c r="L668" s="25" t="s">
        <v>18</v>
      </c>
    </row>
    <row r="669" spans="1:12" s="85" customFormat="1" x14ac:dyDescent="0.25">
      <c r="A669" s="85">
        <v>13667</v>
      </c>
      <c r="B669" s="24" t="s">
        <v>15</v>
      </c>
      <c r="C669" s="24" t="s">
        <v>221</v>
      </c>
      <c r="D669" s="31" t="s">
        <v>26</v>
      </c>
      <c r="E669" s="24" t="s">
        <v>18</v>
      </c>
      <c r="F669" s="87">
        <v>29</v>
      </c>
      <c r="G669" s="85">
        <v>323</v>
      </c>
      <c r="H669" s="24" t="s">
        <v>23</v>
      </c>
      <c r="I669" s="23"/>
      <c r="J669" s="24" t="s">
        <v>15</v>
      </c>
      <c r="K669" s="56" t="s">
        <v>19</v>
      </c>
      <c r="L669" s="25" t="s">
        <v>18</v>
      </c>
    </row>
    <row r="670" spans="1:12" s="85" customFormat="1" x14ac:dyDescent="0.25">
      <c r="A670" s="85">
        <v>13668</v>
      </c>
      <c r="B670" s="24" t="s">
        <v>15</v>
      </c>
      <c r="C670" s="24" t="s">
        <v>221</v>
      </c>
      <c r="D670" s="31" t="s">
        <v>26</v>
      </c>
      <c r="E670" s="24" t="s">
        <v>18</v>
      </c>
      <c r="F670" s="87">
        <v>26</v>
      </c>
      <c r="G670" s="85">
        <v>228</v>
      </c>
      <c r="H670" s="24" t="s">
        <v>23</v>
      </c>
      <c r="I670" s="23"/>
      <c r="J670" s="24" t="s">
        <v>15</v>
      </c>
      <c r="K670" s="56" t="s">
        <v>19</v>
      </c>
      <c r="L670" s="25" t="s">
        <v>18</v>
      </c>
    </row>
    <row r="671" spans="1:12" s="85" customFormat="1" x14ac:dyDescent="0.25">
      <c r="A671" s="85">
        <v>13669</v>
      </c>
      <c r="B671" s="24" t="s">
        <v>15</v>
      </c>
      <c r="C671" s="24" t="s">
        <v>221</v>
      </c>
      <c r="D671" s="31" t="s">
        <v>26</v>
      </c>
      <c r="E671" s="24" t="s">
        <v>18</v>
      </c>
      <c r="F671" s="87">
        <v>26</v>
      </c>
      <c r="G671" s="85">
        <v>255</v>
      </c>
      <c r="H671" s="24">
        <v>0.01</v>
      </c>
      <c r="J671" s="24" t="s">
        <v>15</v>
      </c>
      <c r="K671" s="56" t="s">
        <v>19</v>
      </c>
      <c r="L671" s="25" t="s">
        <v>18</v>
      </c>
    </row>
    <row r="672" spans="1:12" s="85" customFormat="1" x14ac:dyDescent="0.25">
      <c r="A672" s="85">
        <v>13670</v>
      </c>
      <c r="B672" s="24" t="s">
        <v>15</v>
      </c>
      <c r="C672" s="24" t="s">
        <v>221</v>
      </c>
      <c r="D672" s="31" t="s">
        <v>26</v>
      </c>
      <c r="E672" s="24" t="s">
        <v>18</v>
      </c>
      <c r="F672" s="87">
        <v>40</v>
      </c>
      <c r="G672" s="85">
        <v>852</v>
      </c>
      <c r="H672" s="24" t="s">
        <v>23</v>
      </c>
      <c r="I672" s="23"/>
      <c r="J672" s="24" t="s">
        <v>15</v>
      </c>
      <c r="K672" s="56" t="s">
        <v>19</v>
      </c>
      <c r="L672" s="25" t="s">
        <v>18</v>
      </c>
    </row>
    <row r="673" spans="1:12" s="85" customFormat="1" x14ac:dyDescent="0.25">
      <c r="A673" s="85">
        <v>13671</v>
      </c>
      <c r="B673" s="24" t="s">
        <v>15</v>
      </c>
      <c r="C673" s="24" t="s">
        <v>221</v>
      </c>
      <c r="D673" s="31" t="s">
        <v>26</v>
      </c>
      <c r="E673" s="24" t="s">
        <v>18</v>
      </c>
      <c r="F673" s="87">
        <v>38</v>
      </c>
      <c r="G673" s="85">
        <v>688</v>
      </c>
      <c r="H673" s="24">
        <v>0.01</v>
      </c>
      <c r="J673" s="24" t="s">
        <v>15</v>
      </c>
      <c r="K673" s="56" t="s">
        <v>19</v>
      </c>
      <c r="L673" s="25" t="s">
        <v>18</v>
      </c>
    </row>
    <row r="674" spans="1:12" s="85" customFormat="1" x14ac:dyDescent="0.25">
      <c r="A674" s="85">
        <v>13672</v>
      </c>
      <c r="B674" s="24" t="s">
        <v>15</v>
      </c>
      <c r="C674" s="24" t="s">
        <v>221</v>
      </c>
      <c r="D674" s="31" t="s">
        <v>26</v>
      </c>
      <c r="E674" s="24" t="s">
        <v>18</v>
      </c>
      <c r="F674" s="87">
        <v>28</v>
      </c>
      <c r="G674" s="85">
        <v>280</v>
      </c>
      <c r="H674" s="24">
        <v>0.01</v>
      </c>
      <c r="J674" s="24" t="s">
        <v>15</v>
      </c>
      <c r="K674" s="56" t="s">
        <v>19</v>
      </c>
      <c r="L674" s="25" t="s">
        <v>18</v>
      </c>
    </row>
    <row r="675" spans="1:12" s="85" customFormat="1" x14ac:dyDescent="0.25">
      <c r="A675" s="85">
        <v>13673</v>
      </c>
      <c r="B675" s="24" t="s">
        <v>15</v>
      </c>
      <c r="C675" s="24" t="s">
        <v>221</v>
      </c>
      <c r="D675" s="31" t="s">
        <v>26</v>
      </c>
      <c r="E675" s="24" t="s">
        <v>18</v>
      </c>
      <c r="F675" s="87">
        <v>24.5</v>
      </c>
      <c r="G675" s="85">
        <v>196</v>
      </c>
      <c r="H675" s="24">
        <v>0.06</v>
      </c>
      <c r="J675" s="24" t="s">
        <v>15</v>
      </c>
      <c r="K675" s="56" t="s">
        <v>19</v>
      </c>
      <c r="L675" s="25" t="s">
        <v>18</v>
      </c>
    </row>
    <row r="676" spans="1:12" s="85" customFormat="1" x14ac:dyDescent="0.25">
      <c r="A676" s="85">
        <v>13674</v>
      </c>
      <c r="B676" s="24" t="s">
        <v>15</v>
      </c>
      <c r="C676" s="24" t="s">
        <v>221</v>
      </c>
      <c r="D676" s="31" t="s">
        <v>26</v>
      </c>
      <c r="E676" s="24" t="s">
        <v>18</v>
      </c>
      <c r="F676" s="87">
        <v>30</v>
      </c>
      <c r="G676" s="85">
        <v>365</v>
      </c>
      <c r="H676" s="24">
        <v>0.02</v>
      </c>
      <c r="J676" s="24" t="s">
        <v>15</v>
      </c>
      <c r="K676" s="56" t="s">
        <v>19</v>
      </c>
      <c r="L676" s="25" t="s">
        <v>18</v>
      </c>
    </row>
    <row r="677" spans="1:12" s="85" customFormat="1" x14ac:dyDescent="0.25">
      <c r="A677" s="85">
        <v>13684</v>
      </c>
      <c r="B677" s="24" t="s">
        <v>15</v>
      </c>
      <c r="C677" s="24" t="s">
        <v>221</v>
      </c>
      <c r="D677" s="31" t="s">
        <v>21</v>
      </c>
      <c r="E677" s="24" t="s">
        <v>18</v>
      </c>
      <c r="F677" s="87">
        <v>22</v>
      </c>
      <c r="G677" s="85">
        <v>149</v>
      </c>
      <c r="H677" s="24">
        <v>0.03</v>
      </c>
      <c r="J677" s="24" t="s">
        <v>15</v>
      </c>
      <c r="K677" s="56" t="s">
        <v>19</v>
      </c>
      <c r="L677" s="25" t="s">
        <v>18</v>
      </c>
    </row>
    <row r="678" spans="1:12" s="85" customFormat="1" x14ac:dyDescent="0.25">
      <c r="A678" s="85">
        <v>13685</v>
      </c>
      <c r="B678" s="24" t="s">
        <v>15</v>
      </c>
      <c r="C678" s="24" t="s">
        <v>221</v>
      </c>
      <c r="D678" s="31" t="s">
        <v>21</v>
      </c>
      <c r="E678" s="24" t="s">
        <v>18</v>
      </c>
      <c r="F678" s="87">
        <v>21</v>
      </c>
      <c r="G678" s="85">
        <v>141</v>
      </c>
      <c r="H678" s="24">
        <v>0.04</v>
      </c>
      <c r="J678" s="24" t="s">
        <v>15</v>
      </c>
      <c r="K678" s="56" t="s">
        <v>19</v>
      </c>
      <c r="L678" s="25" t="s">
        <v>18</v>
      </c>
    </row>
    <row r="679" spans="1:12" s="85" customFormat="1" x14ac:dyDescent="0.25">
      <c r="A679" s="85">
        <v>13686</v>
      </c>
      <c r="B679" s="24" t="s">
        <v>15</v>
      </c>
      <c r="C679" s="24" t="s">
        <v>221</v>
      </c>
      <c r="D679" s="31" t="s">
        <v>21</v>
      </c>
      <c r="E679" s="24" t="s">
        <v>18</v>
      </c>
      <c r="F679" s="87">
        <v>23</v>
      </c>
      <c r="G679" s="85">
        <v>175</v>
      </c>
      <c r="H679" s="24">
        <v>0.05</v>
      </c>
      <c r="J679" s="24" t="s">
        <v>15</v>
      </c>
      <c r="K679" s="56" t="s">
        <v>19</v>
      </c>
      <c r="L679" s="25" t="s">
        <v>18</v>
      </c>
    </row>
    <row r="680" spans="1:12" s="85" customFormat="1" x14ac:dyDescent="0.25">
      <c r="A680" s="85">
        <v>13687</v>
      </c>
      <c r="B680" s="24" t="s">
        <v>15</v>
      </c>
      <c r="C680" s="24" t="s">
        <v>221</v>
      </c>
      <c r="D680" s="31" t="s">
        <v>21</v>
      </c>
      <c r="E680" s="24" t="s">
        <v>18</v>
      </c>
      <c r="F680" s="87">
        <v>20</v>
      </c>
      <c r="G680" s="85">
        <v>114</v>
      </c>
      <c r="H680" s="24">
        <v>0.01</v>
      </c>
      <c r="J680" s="24" t="s">
        <v>15</v>
      </c>
      <c r="K680" s="56" t="s">
        <v>19</v>
      </c>
      <c r="L680" s="25" t="s">
        <v>18</v>
      </c>
    </row>
    <row r="681" spans="1:12" s="85" customFormat="1" x14ac:dyDescent="0.25">
      <c r="A681" s="85">
        <v>13688</v>
      </c>
      <c r="B681" s="24" t="s">
        <v>15</v>
      </c>
      <c r="C681" s="24" t="s">
        <v>221</v>
      </c>
      <c r="D681" s="31" t="s">
        <v>21</v>
      </c>
      <c r="E681" s="24" t="s">
        <v>18</v>
      </c>
      <c r="F681" s="87">
        <v>21.5</v>
      </c>
      <c r="G681" s="85">
        <v>146</v>
      </c>
      <c r="H681" s="24">
        <v>0.01</v>
      </c>
      <c r="J681" s="24" t="s">
        <v>15</v>
      </c>
      <c r="K681" s="56" t="s">
        <v>19</v>
      </c>
      <c r="L681" s="25" t="s">
        <v>18</v>
      </c>
    </row>
    <row r="682" spans="1:12" s="85" customFormat="1" x14ac:dyDescent="0.25">
      <c r="A682" s="85">
        <v>13689</v>
      </c>
      <c r="B682" s="24" t="s">
        <v>15</v>
      </c>
      <c r="C682" s="24" t="s">
        <v>221</v>
      </c>
      <c r="D682" s="31" t="s">
        <v>21</v>
      </c>
      <c r="E682" s="24" t="s">
        <v>18</v>
      </c>
      <c r="F682" s="87">
        <v>21.5</v>
      </c>
      <c r="G682" s="85">
        <v>135</v>
      </c>
      <c r="H682" s="24" t="s">
        <v>23</v>
      </c>
      <c r="I682" s="23"/>
      <c r="J682" s="24" t="s">
        <v>15</v>
      </c>
      <c r="K682" s="56" t="s">
        <v>19</v>
      </c>
      <c r="L682" s="25" t="s">
        <v>18</v>
      </c>
    </row>
    <row r="683" spans="1:12" s="85" customFormat="1" x14ac:dyDescent="0.25">
      <c r="A683" s="85">
        <v>13690</v>
      </c>
      <c r="B683" s="24" t="s">
        <v>15</v>
      </c>
      <c r="C683" s="24" t="s">
        <v>221</v>
      </c>
      <c r="D683" s="31" t="s">
        <v>21</v>
      </c>
      <c r="E683" s="24" t="s">
        <v>18</v>
      </c>
      <c r="F683" s="87">
        <v>22</v>
      </c>
      <c r="G683" s="85">
        <v>170</v>
      </c>
      <c r="H683" s="24">
        <v>0.01</v>
      </c>
      <c r="J683" s="24" t="s">
        <v>15</v>
      </c>
      <c r="K683" s="56" t="s">
        <v>19</v>
      </c>
      <c r="L683" s="25" t="s">
        <v>18</v>
      </c>
    </row>
    <row r="684" spans="1:12" s="85" customFormat="1" x14ac:dyDescent="0.25">
      <c r="A684" s="85">
        <v>13691</v>
      </c>
      <c r="B684" s="24" t="s">
        <v>15</v>
      </c>
      <c r="C684" s="24" t="s">
        <v>221</v>
      </c>
      <c r="D684" s="31" t="s">
        <v>21</v>
      </c>
      <c r="E684" s="24" t="s">
        <v>18</v>
      </c>
      <c r="F684" s="87">
        <v>22.5</v>
      </c>
      <c r="G684" s="85">
        <v>166</v>
      </c>
      <c r="H684" s="24">
        <v>7.0000000000000007E-2</v>
      </c>
      <c r="J684" s="24" t="s">
        <v>15</v>
      </c>
      <c r="K684" s="56" t="s">
        <v>19</v>
      </c>
      <c r="L684" s="25" t="s">
        <v>18</v>
      </c>
    </row>
    <row r="685" spans="1:12" s="85" customFormat="1" x14ac:dyDescent="0.25">
      <c r="A685" s="85">
        <v>13692</v>
      </c>
      <c r="B685" s="24" t="s">
        <v>15</v>
      </c>
      <c r="C685" s="24" t="s">
        <v>221</v>
      </c>
      <c r="D685" s="31" t="s">
        <v>21</v>
      </c>
      <c r="E685" s="24" t="s">
        <v>18</v>
      </c>
      <c r="F685" s="87">
        <v>22.5</v>
      </c>
      <c r="G685" s="85">
        <v>161</v>
      </c>
      <c r="H685" s="24" t="s">
        <v>23</v>
      </c>
      <c r="I685" s="23"/>
      <c r="J685" s="24" t="s">
        <v>15</v>
      </c>
      <c r="K685" s="56" t="s">
        <v>19</v>
      </c>
      <c r="L685" s="25" t="s">
        <v>18</v>
      </c>
    </row>
    <row r="686" spans="1:12" s="85" customFormat="1" x14ac:dyDescent="0.25">
      <c r="A686" s="85">
        <v>13693</v>
      </c>
      <c r="B686" s="24" t="s">
        <v>15</v>
      </c>
      <c r="C686" s="24" t="s">
        <v>221</v>
      </c>
      <c r="D686" s="31" t="s">
        <v>21</v>
      </c>
      <c r="E686" s="24" t="s">
        <v>18</v>
      </c>
      <c r="F686" s="87">
        <v>20.5</v>
      </c>
      <c r="G686" s="85">
        <v>130</v>
      </c>
      <c r="H686" s="24">
        <v>0.02</v>
      </c>
      <c r="J686" s="24" t="s">
        <v>15</v>
      </c>
      <c r="K686" s="56" t="s">
        <v>19</v>
      </c>
      <c r="L686" s="25" t="s">
        <v>18</v>
      </c>
    </row>
    <row r="687" spans="1:12" s="85" customFormat="1" x14ac:dyDescent="0.25">
      <c r="A687" s="85">
        <v>13694</v>
      </c>
      <c r="B687" s="24" t="s">
        <v>15</v>
      </c>
      <c r="C687" s="24" t="s">
        <v>221</v>
      </c>
      <c r="D687" s="31" t="s">
        <v>21</v>
      </c>
      <c r="E687" s="24" t="s">
        <v>18</v>
      </c>
      <c r="F687" s="87">
        <v>20.5</v>
      </c>
      <c r="G687" s="85">
        <v>120</v>
      </c>
      <c r="H687" s="24" t="s">
        <v>23</v>
      </c>
      <c r="I687" s="23"/>
      <c r="J687" s="24" t="s">
        <v>15</v>
      </c>
      <c r="K687" s="56" t="s">
        <v>19</v>
      </c>
      <c r="L687" s="25" t="s">
        <v>18</v>
      </c>
    </row>
    <row r="688" spans="1:12" s="85" customFormat="1" x14ac:dyDescent="0.25">
      <c r="A688" s="85">
        <v>13695</v>
      </c>
      <c r="B688" s="24" t="s">
        <v>15</v>
      </c>
      <c r="C688" s="24" t="s">
        <v>221</v>
      </c>
      <c r="D688" s="31" t="s">
        <v>21</v>
      </c>
      <c r="E688" s="24" t="s">
        <v>18</v>
      </c>
      <c r="F688" s="87">
        <v>22</v>
      </c>
      <c r="G688" s="85">
        <v>163</v>
      </c>
      <c r="H688" s="24" t="s">
        <v>23</v>
      </c>
      <c r="I688" s="23"/>
      <c r="J688" s="24" t="s">
        <v>15</v>
      </c>
      <c r="K688" s="56" t="s">
        <v>19</v>
      </c>
      <c r="L688" s="25" t="s">
        <v>18</v>
      </c>
    </row>
    <row r="689" spans="1:12" s="85" customFormat="1" x14ac:dyDescent="0.25">
      <c r="A689" s="85">
        <v>13696</v>
      </c>
      <c r="B689" s="24" t="s">
        <v>15</v>
      </c>
      <c r="C689" s="24" t="s">
        <v>221</v>
      </c>
      <c r="D689" s="31" t="s">
        <v>21</v>
      </c>
      <c r="E689" s="24" t="s">
        <v>18</v>
      </c>
      <c r="F689" s="87">
        <v>20</v>
      </c>
      <c r="G689" s="85">
        <v>129</v>
      </c>
      <c r="H689" s="24">
        <v>0.02</v>
      </c>
      <c r="J689" s="24" t="s">
        <v>15</v>
      </c>
      <c r="K689" s="56" t="s">
        <v>19</v>
      </c>
      <c r="L689" s="25" t="s">
        <v>18</v>
      </c>
    </row>
    <row r="690" spans="1:12" s="85" customFormat="1" x14ac:dyDescent="0.25">
      <c r="A690" s="85">
        <v>13697</v>
      </c>
      <c r="B690" s="24" t="s">
        <v>15</v>
      </c>
      <c r="C690" s="24" t="s">
        <v>221</v>
      </c>
      <c r="D690" s="31" t="s">
        <v>21</v>
      </c>
      <c r="E690" s="24" t="s">
        <v>18</v>
      </c>
      <c r="F690" s="87">
        <v>21</v>
      </c>
      <c r="G690" s="85">
        <v>142</v>
      </c>
      <c r="H690" s="24">
        <v>0.01</v>
      </c>
      <c r="J690" s="24" t="s">
        <v>15</v>
      </c>
      <c r="K690" s="56" t="s">
        <v>19</v>
      </c>
      <c r="L690" s="25" t="s">
        <v>18</v>
      </c>
    </row>
    <row r="691" spans="1:12" s="85" customFormat="1" x14ac:dyDescent="0.25">
      <c r="A691" s="85">
        <v>13703</v>
      </c>
      <c r="B691" s="24" t="s">
        <v>15</v>
      </c>
      <c r="C691" s="24" t="s">
        <v>221</v>
      </c>
      <c r="D691" s="31" t="s">
        <v>27</v>
      </c>
      <c r="E691" s="24" t="s">
        <v>18</v>
      </c>
      <c r="F691" s="87">
        <v>51.5</v>
      </c>
      <c r="G691" s="85">
        <v>1295</v>
      </c>
      <c r="H691" s="24">
        <v>0.01</v>
      </c>
      <c r="J691" s="24" t="s">
        <v>15</v>
      </c>
      <c r="K691" s="56" t="s">
        <v>19</v>
      </c>
      <c r="L691" s="25" t="s">
        <v>18</v>
      </c>
    </row>
    <row r="692" spans="1:12" s="85" customFormat="1" x14ac:dyDescent="0.25">
      <c r="A692" s="85">
        <v>13704</v>
      </c>
      <c r="B692" s="24" t="s">
        <v>15</v>
      </c>
      <c r="C692" s="24" t="s">
        <v>221</v>
      </c>
      <c r="D692" s="31" t="s">
        <v>27</v>
      </c>
      <c r="E692" s="24" t="s">
        <v>18</v>
      </c>
      <c r="F692" s="87">
        <v>42.5</v>
      </c>
      <c r="G692" s="85">
        <v>744</v>
      </c>
      <c r="H692" s="24">
        <v>0.03</v>
      </c>
      <c r="J692" s="24" t="s">
        <v>15</v>
      </c>
      <c r="K692" s="56" t="s">
        <v>19</v>
      </c>
      <c r="L692" s="25" t="s">
        <v>18</v>
      </c>
    </row>
    <row r="693" spans="1:12" s="85" customFormat="1" x14ac:dyDescent="0.25">
      <c r="A693" s="85">
        <v>13705</v>
      </c>
      <c r="B693" s="24" t="s">
        <v>15</v>
      </c>
      <c r="C693" s="24" t="s">
        <v>221</v>
      </c>
      <c r="D693" s="31" t="s">
        <v>27</v>
      </c>
      <c r="E693" s="24" t="s">
        <v>18</v>
      </c>
      <c r="F693" s="87">
        <v>44</v>
      </c>
      <c r="G693" s="85">
        <v>685</v>
      </c>
      <c r="H693" s="24" t="s">
        <v>23</v>
      </c>
      <c r="I693" s="23"/>
      <c r="J693" s="24" t="s">
        <v>15</v>
      </c>
      <c r="K693" s="56" t="s">
        <v>19</v>
      </c>
      <c r="L693" s="25" t="s">
        <v>18</v>
      </c>
    </row>
    <row r="694" spans="1:12" s="85" customFormat="1" x14ac:dyDescent="0.25">
      <c r="A694" s="85">
        <v>13706</v>
      </c>
      <c r="B694" s="24" t="s">
        <v>15</v>
      </c>
      <c r="C694" s="24" t="s">
        <v>221</v>
      </c>
      <c r="D694" s="31" t="s">
        <v>27</v>
      </c>
      <c r="E694" s="24" t="s">
        <v>18</v>
      </c>
      <c r="F694" s="87">
        <v>51</v>
      </c>
      <c r="G694" s="85">
        <v>1753</v>
      </c>
      <c r="H694" s="24" t="s">
        <v>23</v>
      </c>
      <c r="I694" s="23"/>
      <c r="J694" s="24" t="s">
        <v>15</v>
      </c>
      <c r="K694" s="56" t="s">
        <v>19</v>
      </c>
      <c r="L694" s="25" t="s">
        <v>18</v>
      </c>
    </row>
    <row r="695" spans="1:12" s="85" customFormat="1" x14ac:dyDescent="0.25">
      <c r="A695" s="85">
        <v>13707</v>
      </c>
      <c r="B695" s="24" t="s">
        <v>15</v>
      </c>
      <c r="C695" s="24" t="s">
        <v>221</v>
      </c>
      <c r="D695" s="31" t="s">
        <v>27</v>
      </c>
      <c r="E695" s="24" t="s">
        <v>18</v>
      </c>
      <c r="F695" s="87">
        <v>52.5</v>
      </c>
      <c r="G695" s="85">
        <v>1374</v>
      </c>
      <c r="H695" s="24" t="s">
        <v>23</v>
      </c>
      <c r="I695" s="23"/>
      <c r="J695" s="24" t="s">
        <v>15</v>
      </c>
      <c r="K695" s="56" t="s">
        <v>19</v>
      </c>
      <c r="L695" s="25" t="s">
        <v>18</v>
      </c>
    </row>
    <row r="696" spans="1:12" s="85" customFormat="1" x14ac:dyDescent="0.25">
      <c r="A696" s="85">
        <v>13676</v>
      </c>
      <c r="B696" s="24" t="s">
        <v>15</v>
      </c>
      <c r="C696" s="24" t="s">
        <v>222</v>
      </c>
      <c r="D696" s="31" t="s">
        <v>191</v>
      </c>
      <c r="E696" s="24" t="s">
        <v>18</v>
      </c>
      <c r="F696" s="87">
        <v>28.5</v>
      </c>
      <c r="G696" s="85">
        <v>193</v>
      </c>
      <c r="H696" s="24" t="s">
        <v>23</v>
      </c>
      <c r="I696" s="23"/>
      <c r="J696" s="24" t="s">
        <v>15</v>
      </c>
      <c r="K696" s="56" t="s">
        <v>19</v>
      </c>
      <c r="L696" s="25" t="s">
        <v>18</v>
      </c>
    </row>
    <row r="697" spans="1:12" s="85" customFormat="1" x14ac:dyDescent="0.25">
      <c r="A697" s="85">
        <v>13708</v>
      </c>
      <c r="B697" s="24" t="s">
        <v>15</v>
      </c>
      <c r="C697" s="24" t="s">
        <v>223</v>
      </c>
      <c r="D697" s="31" t="s">
        <v>27</v>
      </c>
      <c r="E697" s="24" t="s">
        <v>18</v>
      </c>
      <c r="F697" s="87">
        <v>44.5</v>
      </c>
      <c r="G697" s="85">
        <v>802</v>
      </c>
      <c r="H697" s="24">
        <v>0.02</v>
      </c>
      <c r="J697" s="24" t="s">
        <v>15</v>
      </c>
      <c r="K697" s="56" t="s">
        <v>19</v>
      </c>
      <c r="L697" s="25" t="s">
        <v>18</v>
      </c>
    </row>
    <row r="698" spans="1:12" s="85" customFormat="1" x14ac:dyDescent="0.25">
      <c r="A698" s="85">
        <v>13709</v>
      </c>
      <c r="B698" s="24" t="s">
        <v>15</v>
      </c>
      <c r="C698" s="24" t="s">
        <v>223</v>
      </c>
      <c r="D698" s="31" t="s">
        <v>27</v>
      </c>
      <c r="E698" s="24" t="s">
        <v>18</v>
      </c>
      <c r="F698" s="87">
        <v>51</v>
      </c>
      <c r="G698" s="85">
        <v>1300</v>
      </c>
      <c r="H698" s="24" t="s">
        <v>23</v>
      </c>
      <c r="I698" s="23"/>
      <c r="J698" s="24" t="s">
        <v>15</v>
      </c>
      <c r="K698" s="56" t="s">
        <v>19</v>
      </c>
      <c r="L698" s="25" t="s">
        <v>18</v>
      </c>
    </row>
    <row r="699" spans="1:12" s="85" customFormat="1" x14ac:dyDescent="0.25">
      <c r="A699" s="85">
        <v>13677</v>
      </c>
      <c r="B699" s="24" t="s">
        <v>15</v>
      </c>
      <c r="C699" s="24" t="s">
        <v>224</v>
      </c>
      <c r="D699" s="31" t="s">
        <v>191</v>
      </c>
      <c r="E699" s="24" t="s">
        <v>18</v>
      </c>
      <c r="F699" s="87">
        <v>22</v>
      </c>
      <c r="G699" s="85">
        <v>110</v>
      </c>
      <c r="H699" s="24" t="s">
        <v>23</v>
      </c>
      <c r="I699" s="23"/>
      <c r="J699" s="24" t="s">
        <v>15</v>
      </c>
      <c r="K699" s="56" t="s">
        <v>19</v>
      </c>
      <c r="L699" s="25" t="s">
        <v>18</v>
      </c>
    </row>
    <row r="700" spans="1:12" s="85" customFormat="1" x14ac:dyDescent="0.25">
      <c r="A700" s="85">
        <v>13710</v>
      </c>
      <c r="B700" s="24" t="s">
        <v>15</v>
      </c>
      <c r="C700" s="24" t="s">
        <v>224</v>
      </c>
      <c r="D700" s="31" t="s">
        <v>27</v>
      </c>
      <c r="E700" s="24" t="s">
        <v>18</v>
      </c>
      <c r="F700" s="87">
        <v>50</v>
      </c>
      <c r="G700" s="85">
        <v>1115</v>
      </c>
      <c r="H700" s="24" t="s">
        <v>23</v>
      </c>
      <c r="I700" s="23"/>
      <c r="J700" s="24" t="s">
        <v>15</v>
      </c>
      <c r="K700" s="56" t="s">
        <v>19</v>
      </c>
      <c r="L700" s="25" t="s">
        <v>18</v>
      </c>
    </row>
    <row r="701" spans="1:12" s="85" customFormat="1" x14ac:dyDescent="0.25">
      <c r="A701" s="85">
        <v>13711</v>
      </c>
      <c r="B701" s="24" t="s">
        <v>15</v>
      </c>
      <c r="C701" s="24" t="s">
        <v>224</v>
      </c>
      <c r="D701" s="31" t="s">
        <v>27</v>
      </c>
      <c r="E701" s="24" t="s">
        <v>18</v>
      </c>
      <c r="F701" s="87">
        <v>39</v>
      </c>
      <c r="G701" s="85">
        <v>579</v>
      </c>
      <c r="H701" s="24" t="s">
        <v>23</v>
      </c>
      <c r="I701" s="23"/>
      <c r="J701" s="24" t="s">
        <v>15</v>
      </c>
      <c r="K701" s="56" t="s">
        <v>19</v>
      </c>
      <c r="L701" s="25" t="s">
        <v>18</v>
      </c>
    </row>
    <row r="702" spans="1:12" s="85" customFormat="1" x14ac:dyDescent="0.25">
      <c r="A702" s="85">
        <v>13712</v>
      </c>
      <c r="B702" s="24" t="s">
        <v>15</v>
      </c>
      <c r="C702" s="24" t="s">
        <v>224</v>
      </c>
      <c r="D702" s="31" t="s">
        <v>27</v>
      </c>
      <c r="E702" s="24" t="s">
        <v>18</v>
      </c>
      <c r="F702" s="87">
        <v>43</v>
      </c>
      <c r="G702" s="85">
        <v>794</v>
      </c>
      <c r="H702" s="24">
        <v>0.02</v>
      </c>
      <c r="J702" s="24" t="s">
        <v>15</v>
      </c>
      <c r="K702" s="56" t="s">
        <v>19</v>
      </c>
      <c r="L702" s="25" t="s">
        <v>18</v>
      </c>
    </row>
    <row r="703" spans="1:12" s="85" customFormat="1" x14ac:dyDescent="0.25">
      <c r="A703" s="85">
        <v>13713</v>
      </c>
      <c r="B703" s="24" t="s">
        <v>15</v>
      </c>
      <c r="C703" s="24" t="s">
        <v>224</v>
      </c>
      <c r="D703" s="31" t="s">
        <v>27</v>
      </c>
      <c r="E703" s="24" t="s">
        <v>18</v>
      </c>
      <c r="F703" s="87">
        <v>60</v>
      </c>
      <c r="G703" s="85">
        <v>1760</v>
      </c>
      <c r="H703" s="24">
        <v>0.01</v>
      </c>
      <c r="J703" s="24" t="s">
        <v>15</v>
      </c>
      <c r="K703" s="56" t="s">
        <v>19</v>
      </c>
      <c r="L703" s="25" t="s">
        <v>18</v>
      </c>
    </row>
    <row r="704" spans="1:12" s="85" customFormat="1" x14ac:dyDescent="0.25">
      <c r="A704" s="85">
        <v>13714</v>
      </c>
      <c r="B704" s="24" t="s">
        <v>15</v>
      </c>
      <c r="C704" s="24" t="s">
        <v>225</v>
      </c>
      <c r="D704" s="31" t="s">
        <v>27</v>
      </c>
      <c r="E704" s="24" t="s">
        <v>18</v>
      </c>
      <c r="F704" s="87">
        <v>43.5</v>
      </c>
      <c r="G704" s="85">
        <v>978</v>
      </c>
      <c r="H704" s="24">
        <v>0.01</v>
      </c>
      <c r="J704" s="24" t="s">
        <v>15</v>
      </c>
      <c r="K704" s="56" t="s">
        <v>19</v>
      </c>
      <c r="L704" s="25" t="s">
        <v>18</v>
      </c>
    </row>
    <row r="705" spans="1:12" s="85" customFormat="1" x14ac:dyDescent="0.25">
      <c r="A705" s="85">
        <v>13715</v>
      </c>
      <c r="B705" s="24" t="s">
        <v>15</v>
      </c>
      <c r="C705" s="24" t="s">
        <v>225</v>
      </c>
      <c r="D705" s="31" t="s">
        <v>27</v>
      </c>
      <c r="E705" s="24" t="s">
        <v>18</v>
      </c>
      <c r="F705" s="87">
        <v>54</v>
      </c>
      <c r="G705" s="85">
        <v>1362</v>
      </c>
      <c r="H705" s="24" t="s">
        <v>23</v>
      </c>
      <c r="I705" s="23"/>
      <c r="J705" s="24" t="s">
        <v>15</v>
      </c>
      <c r="K705" s="56" t="s">
        <v>19</v>
      </c>
      <c r="L705" s="25" t="s">
        <v>18</v>
      </c>
    </row>
    <row r="706" spans="1:12" s="85" customFormat="1" x14ac:dyDescent="0.25">
      <c r="A706" s="85">
        <v>13716</v>
      </c>
      <c r="B706" s="24" t="s">
        <v>15</v>
      </c>
      <c r="C706" s="24" t="s">
        <v>225</v>
      </c>
      <c r="D706" s="31" t="s">
        <v>27</v>
      </c>
      <c r="E706" s="24" t="s">
        <v>18</v>
      </c>
      <c r="F706" s="87">
        <v>61</v>
      </c>
      <c r="G706" s="85">
        <v>1947</v>
      </c>
      <c r="H706" s="24">
        <v>0.04</v>
      </c>
      <c r="J706" s="24" t="s">
        <v>15</v>
      </c>
      <c r="K706" s="56" t="s">
        <v>19</v>
      </c>
      <c r="L706" s="25" t="s">
        <v>18</v>
      </c>
    </row>
    <row r="707" spans="1:12" s="85" customFormat="1" x14ac:dyDescent="0.25">
      <c r="A707" s="85">
        <v>13717</v>
      </c>
      <c r="B707" s="24" t="s">
        <v>15</v>
      </c>
      <c r="C707" s="24" t="s">
        <v>226</v>
      </c>
      <c r="D707" s="31" t="s">
        <v>27</v>
      </c>
      <c r="E707" s="24" t="s">
        <v>18</v>
      </c>
      <c r="F707" s="87">
        <v>53</v>
      </c>
      <c r="G707" s="85">
        <v>1407</v>
      </c>
      <c r="H707" s="24">
        <v>0.03</v>
      </c>
      <c r="J707" s="24" t="s">
        <v>15</v>
      </c>
      <c r="K707" s="56" t="s">
        <v>19</v>
      </c>
      <c r="L707" s="25" t="s">
        <v>18</v>
      </c>
    </row>
    <row r="708" spans="1:12" s="85" customFormat="1" x14ac:dyDescent="0.25">
      <c r="A708" s="85">
        <v>13718</v>
      </c>
      <c r="B708" s="24" t="s">
        <v>15</v>
      </c>
      <c r="C708" s="24" t="s">
        <v>227</v>
      </c>
      <c r="D708" s="31" t="s">
        <v>27</v>
      </c>
      <c r="E708" s="24" t="s">
        <v>18</v>
      </c>
      <c r="F708" s="87">
        <v>44.5</v>
      </c>
      <c r="G708" s="85">
        <v>962</v>
      </c>
      <c r="H708" s="24">
        <v>0.02</v>
      </c>
      <c r="J708" s="24" t="s">
        <v>15</v>
      </c>
      <c r="K708" s="56" t="s">
        <v>19</v>
      </c>
      <c r="L708" s="25" t="s">
        <v>18</v>
      </c>
    </row>
    <row r="709" spans="1:12" s="85" customFormat="1" x14ac:dyDescent="0.25">
      <c r="A709" s="85">
        <v>13719</v>
      </c>
      <c r="B709" s="24" t="s">
        <v>15</v>
      </c>
      <c r="C709" s="24" t="s">
        <v>227</v>
      </c>
      <c r="D709" s="31" t="s">
        <v>27</v>
      </c>
      <c r="E709" s="24" t="s">
        <v>18</v>
      </c>
      <c r="F709" s="87">
        <v>48</v>
      </c>
      <c r="G709" s="85">
        <v>1137</v>
      </c>
      <c r="H709" s="24">
        <v>0.02</v>
      </c>
      <c r="J709" s="24" t="s">
        <v>15</v>
      </c>
      <c r="K709" s="56" t="s">
        <v>19</v>
      </c>
      <c r="L709" s="25" t="s">
        <v>18</v>
      </c>
    </row>
    <row r="710" spans="1:12" s="85" customFormat="1" x14ac:dyDescent="0.25">
      <c r="A710" s="85">
        <v>13720</v>
      </c>
      <c r="B710" s="24" t="s">
        <v>15</v>
      </c>
      <c r="C710" s="24" t="s">
        <v>227</v>
      </c>
      <c r="D710" s="31" t="s">
        <v>27</v>
      </c>
      <c r="E710" s="24" t="s">
        <v>18</v>
      </c>
      <c r="F710" s="87">
        <v>49</v>
      </c>
      <c r="G710" s="85">
        <v>1248</v>
      </c>
      <c r="H710" s="24">
        <v>0.01</v>
      </c>
      <c r="J710" s="24" t="s">
        <v>15</v>
      </c>
      <c r="K710" s="56" t="s">
        <v>19</v>
      </c>
      <c r="L710" s="25" t="s">
        <v>18</v>
      </c>
    </row>
    <row r="711" spans="1:12" s="85" customFormat="1" x14ac:dyDescent="0.25">
      <c r="A711" s="85">
        <v>13721</v>
      </c>
      <c r="B711" s="24" t="s">
        <v>15</v>
      </c>
      <c r="C711" s="24" t="s">
        <v>227</v>
      </c>
      <c r="D711" s="31" t="s">
        <v>27</v>
      </c>
      <c r="E711" s="24" t="s">
        <v>18</v>
      </c>
      <c r="F711" s="87">
        <v>44.5</v>
      </c>
      <c r="G711" s="85">
        <v>936</v>
      </c>
      <c r="H711" s="24">
        <v>0.01</v>
      </c>
      <c r="J711" s="24" t="s">
        <v>15</v>
      </c>
      <c r="K711" s="56" t="s">
        <v>19</v>
      </c>
      <c r="L711" s="25" t="s">
        <v>18</v>
      </c>
    </row>
    <row r="712" spans="1:12" s="85" customFormat="1" x14ac:dyDescent="0.25">
      <c r="A712" s="85">
        <v>13722</v>
      </c>
      <c r="B712" s="24" t="s">
        <v>15</v>
      </c>
      <c r="C712" s="24" t="s">
        <v>227</v>
      </c>
      <c r="D712" s="31" t="s">
        <v>27</v>
      </c>
      <c r="E712" s="24" t="s">
        <v>18</v>
      </c>
      <c r="F712" s="87">
        <v>50.5</v>
      </c>
      <c r="G712" s="85">
        <v>1423</v>
      </c>
      <c r="H712" s="24" t="s">
        <v>23</v>
      </c>
      <c r="I712" s="23"/>
      <c r="J712" s="24" t="s">
        <v>15</v>
      </c>
      <c r="K712" s="56" t="s">
        <v>19</v>
      </c>
      <c r="L712" s="25" t="s">
        <v>18</v>
      </c>
    </row>
    <row r="713" spans="1:12" s="85" customFormat="1" x14ac:dyDescent="0.25">
      <c r="A713" s="85">
        <v>13723</v>
      </c>
      <c r="B713" s="24" t="s">
        <v>15</v>
      </c>
      <c r="C713" s="24" t="s">
        <v>227</v>
      </c>
      <c r="D713" s="31" t="s">
        <v>27</v>
      </c>
      <c r="E713" s="24" t="s">
        <v>18</v>
      </c>
      <c r="F713" s="87">
        <v>54</v>
      </c>
      <c r="G713" s="85">
        <v>1579</v>
      </c>
      <c r="H713" s="24" t="s">
        <v>23</v>
      </c>
      <c r="I713" s="23"/>
      <c r="J713" s="24" t="s">
        <v>15</v>
      </c>
      <c r="K713" s="56" t="s">
        <v>19</v>
      </c>
      <c r="L713" s="25" t="s">
        <v>18</v>
      </c>
    </row>
    <row r="714" spans="1:12" s="85" customFormat="1" x14ac:dyDescent="0.25">
      <c r="A714" s="85">
        <v>13724</v>
      </c>
      <c r="B714" s="24" t="s">
        <v>15</v>
      </c>
      <c r="C714" s="24" t="s">
        <v>227</v>
      </c>
      <c r="D714" s="31" t="s">
        <v>27</v>
      </c>
      <c r="E714" s="24" t="s">
        <v>18</v>
      </c>
      <c r="F714" s="87">
        <v>51</v>
      </c>
      <c r="G714" s="85">
        <v>1212</v>
      </c>
      <c r="H714" s="24">
        <v>0.01</v>
      </c>
      <c r="J714" s="24" t="s">
        <v>15</v>
      </c>
      <c r="K714" s="56" t="s">
        <v>19</v>
      </c>
      <c r="L714" s="25" t="s">
        <v>18</v>
      </c>
    </row>
    <row r="715" spans="1:12" s="85" customFormat="1" x14ac:dyDescent="0.25">
      <c r="A715" s="85">
        <v>13725</v>
      </c>
      <c r="B715" s="24" t="s">
        <v>15</v>
      </c>
      <c r="C715" s="24" t="s">
        <v>227</v>
      </c>
      <c r="D715" s="31" t="s">
        <v>27</v>
      </c>
      <c r="E715" s="24" t="s">
        <v>18</v>
      </c>
      <c r="F715" s="87">
        <v>51</v>
      </c>
      <c r="G715" s="85">
        <v>1328</v>
      </c>
      <c r="H715" s="24">
        <v>0.02</v>
      </c>
      <c r="J715" s="24" t="s">
        <v>15</v>
      </c>
      <c r="K715" s="56" t="s">
        <v>19</v>
      </c>
      <c r="L715" s="25" t="s">
        <v>18</v>
      </c>
    </row>
    <row r="716" spans="1:12" s="85" customFormat="1" x14ac:dyDescent="0.25">
      <c r="A716" s="85">
        <v>13726</v>
      </c>
      <c r="B716" s="24" t="s">
        <v>15</v>
      </c>
      <c r="C716" s="24" t="s">
        <v>227</v>
      </c>
      <c r="D716" s="31" t="s">
        <v>27</v>
      </c>
      <c r="E716" s="24" t="s">
        <v>18</v>
      </c>
      <c r="F716" s="87">
        <v>53.5</v>
      </c>
      <c r="G716" s="85">
        <v>1605</v>
      </c>
      <c r="H716" s="24" t="s">
        <v>23</v>
      </c>
      <c r="I716" s="23"/>
      <c r="J716" s="24" t="s">
        <v>15</v>
      </c>
      <c r="K716" s="56" t="s">
        <v>19</v>
      </c>
      <c r="L716" s="25" t="s">
        <v>18</v>
      </c>
    </row>
    <row r="717" spans="1:12" s="85" customFormat="1" x14ac:dyDescent="0.25">
      <c r="A717" s="85">
        <v>13727</v>
      </c>
      <c r="B717" s="24" t="s">
        <v>15</v>
      </c>
      <c r="C717" s="24" t="s">
        <v>227</v>
      </c>
      <c r="D717" s="31" t="s">
        <v>27</v>
      </c>
      <c r="E717" s="24" t="s">
        <v>18</v>
      </c>
      <c r="F717" s="87">
        <v>47</v>
      </c>
      <c r="G717" s="85">
        <v>1090</v>
      </c>
      <c r="H717" s="24">
        <v>0.01</v>
      </c>
      <c r="J717" s="24" t="s">
        <v>15</v>
      </c>
      <c r="K717" s="56" t="s">
        <v>19</v>
      </c>
      <c r="L717" s="25" t="s">
        <v>18</v>
      </c>
    </row>
    <row r="718" spans="1:12" s="85" customFormat="1" x14ac:dyDescent="0.25">
      <c r="A718" s="85">
        <v>13622</v>
      </c>
      <c r="B718" s="24" t="s">
        <v>44</v>
      </c>
      <c r="C718" s="24" t="s">
        <v>228</v>
      </c>
      <c r="D718" s="31" t="s">
        <v>17</v>
      </c>
      <c r="E718" s="24" t="s">
        <v>18</v>
      </c>
      <c r="F718" s="87">
        <v>41.5</v>
      </c>
      <c r="G718" s="85">
        <v>811</v>
      </c>
      <c r="H718" s="24">
        <v>0.13</v>
      </c>
      <c r="J718" s="24" t="s">
        <v>44</v>
      </c>
      <c r="K718" s="56" t="s">
        <v>46</v>
      </c>
      <c r="L718" s="25" t="s">
        <v>18</v>
      </c>
    </row>
    <row r="719" spans="1:12" s="85" customFormat="1" x14ac:dyDescent="0.25">
      <c r="A719" s="85">
        <v>13623</v>
      </c>
      <c r="B719" s="24" t="s">
        <v>44</v>
      </c>
      <c r="C719" s="24" t="s">
        <v>228</v>
      </c>
      <c r="D719" s="31" t="s">
        <v>17</v>
      </c>
      <c r="E719" s="24" t="s">
        <v>18</v>
      </c>
      <c r="F719" s="87">
        <v>38.5</v>
      </c>
      <c r="G719" s="85">
        <v>634</v>
      </c>
      <c r="H719" s="24">
        <v>0.06</v>
      </c>
      <c r="J719" s="24" t="s">
        <v>44</v>
      </c>
      <c r="K719" s="56" t="s">
        <v>46</v>
      </c>
      <c r="L719" s="25" t="s">
        <v>18</v>
      </c>
    </row>
    <row r="720" spans="1:12" s="85" customFormat="1" x14ac:dyDescent="0.25">
      <c r="A720" s="85">
        <v>13624</v>
      </c>
      <c r="B720" s="24" t="s">
        <v>44</v>
      </c>
      <c r="C720" s="24" t="s">
        <v>228</v>
      </c>
      <c r="D720" s="31" t="s">
        <v>17</v>
      </c>
      <c r="E720" s="24" t="s">
        <v>18</v>
      </c>
      <c r="F720" s="87">
        <v>43.5</v>
      </c>
      <c r="G720" s="85">
        <v>853</v>
      </c>
      <c r="H720" s="24">
        <v>0.01</v>
      </c>
      <c r="J720" s="24" t="s">
        <v>44</v>
      </c>
      <c r="K720" s="56" t="s">
        <v>46</v>
      </c>
      <c r="L720" s="25" t="s">
        <v>18</v>
      </c>
    </row>
    <row r="721" spans="1:12" s="85" customFormat="1" x14ac:dyDescent="0.25">
      <c r="A721" s="85">
        <v>13625</v>
      </c>
      <c r="B721" s="24" t="s">
        <v>44</v>
      </c>
      <c r="C721" s="24" t="s">
        <v>228</v>
      </c>
      <c r="D721" s="31" t="s">
        <v>17</v>
      </c>
      <c r="E721" s="24" t="s">
        <v>18</v>
      </c>
      <c r="F721" s="87">
        <v>49.5</v>
      </c>
      <c r="G721" s="85">
        <v>1422</v>
      </c>
      <c r="H721" s="24">
        <v>0.04</v>
      </c>
      <c r="J721" s="24" t="s">
        <v>44</v>
      </c>
      <c r="K721" s="56" t="s">
        <v>46</v>
      </c>
      <c r="L721" s="25" t="s">
        <v>18</v>
      </c>
    </row>
    <row r="722" spans="1:12" s="85" customFormat="1" x14ac:dyDescent="0.25">
      <c r="A722" s="85">
        <v>13626</v>
      </c>
      <c r="B722" s="24" t="s">
        <v>44</v>
      </c>
      <c r="C722" s="24" t="s">
        <v>228</v>
      </c>
      <c r="D722" s="31" t="s">
        <v>17</v>
      </c>
      <c r="E722" s="24" t="s">
        <v>18</v>
      </c>
      <c r="F722" s="87">
        <v>62.5</v>
      </c>
      <c r="G722" s="85">
        <v>2532</v>
      </c>
      <c r="H722" s="24">
        <v>0.05</v>
      </c>
      <c r="J722" s="24" t="s">
        <v>44</v>
      </c>
      <c r="K722" s="56" t="s">
        <v>46</v>
      </c>
      <c r="L722" s="25" t="s">
        <v>18</v>
      </c>
    </row>
    <row r="723" spans="1:12" s="85" customFormat="1" x14ac:dyDescent="0.25">
      <c r="A723" s="85">
        <v>13627</v>
      </c>
      <c r="B723" s="24" t="s">
        <v>44</v>
      </c>
      <c r="C723" s="24" t="s">
        <v>228</v>
      </c>
      <c r="D723" s="31" t="s">
        <v>17</v>
      </c>
      <c r="E723" s="24" t="s">
        <v>18</v>
      </c>
      <c r="F723" s="87">
        <v>57.5</v>
      </c>
      <c r="G723" s="85">
        <v>2245</v>
      </c>
      <c r="H723" s="24">
        <v>7.0000000000000007E-2</v>
      </c>
      <c r="J723" s="24" t="s">
        <v>44</v>
      </c>
      <c r="K723" s="56" t="s">
        <v>46</v>
      </c>
      <c r="L723" s="25" t="s">
        <v>18</v>
      </c>
    </row>
    <row r="724" spans="1:12" s="85" customFormat="1" x14ac:dyDescent="0.25">
      <c r="A724" s="85">
        <v>13628</v>
      </c>
      <c r="B724" s="24" t="s">
        <v>44</v>
      </c>
      <c r="C724" s="24" t="s">
        <v>229</v>
      </c>
      <c r="D724" s="31" t="s">
        <v>17</v>
      </c>
      <c r="E724" s="24" t="s">
        <v>18</v>
      </c>
      <c r="F724" s="87">
        <v>43.5</v>
      </c>
      <c r="G724" s="85">
        <v>923</v>
      </c>
      <c r="H724" s="24">
        <v>0.11</v>
      </c>
      <c r="J724" s="24" t="s">
        <v>44</v>
      </c>
      <c r="K724" s="56" t="s">
        <v>46</v>
      </c>
      <c r="L724" s="25" t="s">
        <v>18</v>
      </c>
    </row>
    <row r="725" spans="1:12" s="85" customFormat="1" x14ac:dyDescent="0.25">
      <c r="A725" s="85">
        <v>13629</v>
      </c>
      <c r="B725" s="24" t="s">
        <v>44</v>
      </c>
      <c r="C725" s="24" t="s">
        <v>229</v>
      </c>
      <c r="D725" s="31" t="s">
        <v>17</v>
      </c>
      <c r="E725" s="24" t="s">
        <v>18</v>
      </c>
      <c r="F725" s="87">
        <v>54.5</v>
      </c>
      <c r="G725" s="85">
        <v>1690</v>
      </c>
      <c r="H725" s="24">
        <v>0.01</v>
      </c>
      <c r="J725" s="24" t="s">
        <v>44</v>
      </c>
      <c r="K725" s="56" t="s">
        <v>46</v>
      </c>
      <c r="L725" s="25" t="s">
        <v>18</v>
      </c>
    </row>
    <row r="726" spans="1:12" s="85" customFormat="1" x14ac:dyDescent="0.25">
      <c r="A726" s="85">
        <v>13630</v>
      </c>
      <c r="B726" s="24" t="s">
        <v>44</v>
      </c>
      <c r="C726" s="24" t="s">
        <v>229</v>
      </c>
      <c r="D726" s="31" t="s">
        <v>17</v>
      </c>
      <c r="E726" s="24" t="s">
        <v>18</v>
      </c>
      <c r="F726" s="87">
        <v>59.5</v>
      </c>
      <c r="G726" s="85">
        <v>2372</v>
      </c>
      <c r="H726" s="24">
        <v>0.04</v>
      </c>
      <c r="J726" s="24" t="s">
        <v>44</v>
      </c>
      <c r="K726" s="56" t="s">
        <v>46</v>
      </c>
      <c r="L726" s="25" t="s">
        <v>18</v>
      </c>
    </row>
    <row r="727" spans="1:12" s="85" customFormat="1" x14ac:dyDescent="0.25">
      <c r="A727" s="85">
        <v>13631</v>
      </c>
      <c r="B727" s="24" t="s">
        <v>44</v>
      </c>
      <c r="C727" s="24" t="s">
        <v>229</v>
      </c>
      <c r="D727" s="31" t="s">
        <v>17</v>
      </c>
      <c r="E727" s="24" t="s">
        <v>18</v>
      </c>
      <c r="F727" s="87">
        <v>55</v>
      </c>
      <c r="G727" s="85">
        <v>2071</v>
      </c>
      <c r="H727" s="24">
        <v>7.0000000000000007E-2</v>
      </c>
      <c r="J727" s="24" t="s">
        <v>44</v>
      </c>
      <c r="K727" s="56" t="s">
        <v>46</v>
      </c>
      <c r="L727" s="25" t="s">
        <v>18</v>
      </c>
    </row>
    <row r="728" spans="1:12" s="85" customFormat="1" x14ac:dyDescent="0.25">
      <c r="A728" s="85">
        <v>13632</v>
      </c>
      <c r="B728" s="24" t="s">
        <v>44</v>
      </c>
      <c r="C728" s="24" t="s">
        <v>229</v>
      </c>
      <c r="D728" s="31" t="s">
        <v>17</v>
      </c>
      <c r="E728" s="24" t="s">
        <v>18</v>
      </c>
      <c r="F728" s="87">
        <v>73</v>
      </c>
      <c r="G728" s="85">
        <v>5273</v>
      </c>
      <c r="H728" s="24">
        <v>0.01</v>
      </c>
      <c r="J728" s="24" t="s">
        <v>44</v>
      </c>
      <c r="K728" s="56" t="s">
        <v>46</v>
      </c>
      <c r="L728" s="25" t="s">
        <v>18</v>
      </c>
    </row>
    <row r="729" spans="1:12" s="85" customFormat="1" x14ac:dyDescent="0.25">
      <c r="A729" s="85">
        <v>13636</v>
      </c>
      <c r="B729" s="24" t="s">
        <v>44</v>
      </c>
      <c r="C729" s="24" t="s">
        <v>229</v>
      </c>
      <c r="D729" s="31" t="s">
        <v>51</v>
      </c>
      <c r="E729" s="24" t="s">
        <v>18</v>
      </c>
      <c r="F729" s="87">
        <v>15.5</v>
      </c>
      <c r="G729" s="85">
        <v>57</v>
      </c>
      <c r="H729" s="24">
        <v>0.08</v>
      </c>
      <c r="J729" s="24" t="s">
        <v>44</v>
      </c>
      <c r="K729" s="56" t="s">
        <v>46</v>
      </c>
      <c r="L729" s="25" t="s">
        <v>18</v>
      </c>
    </row>
    <row r="730" spans="1:12" s="85" customFormat="1" x14ac:dyDescent="0.25">
      <c r="A730" s="85">
        <v>13637</v>
      </c>
      <c r="B730" s="24" t="s">
        <v>44</v>
      </c>
      <c r="C730" s="24" t="s">
        <v>229</v>
      </c>
      <c r="D730" s="31" t="s">
        <v>51</v>
      </c>
      <c r="E730" s="24" t="s">
        <v>18</v>
      </c>
      <c r="F730" s="87">
        <v>27.5</v>
      </c>
      <c r="G730" s="85">
        <v>385</v>
      </c>
      <c r="H730" s="24">
        <v>7.0000000000000007E-2</v>
      </c>
      <c r="J730" s="24" t="s">
        <v>44</v>
      </c>
      <c r="K730" s="56" t="s">
        <v>46</v>
      </c>
      <c r="L730" s="25" t="s">
        <v>18</v>
      </c>
    </row>
    <row r="731" spans="1:12" s="85" customFormat="1" x14ac:dyDescent="0.25">
      <c r="A731" s="85">
        <v>13638</v>
      </c>
      <c r="B731" s="24" t="s">
        <v>44</v>
      </c>
      <c r="C731" s="24" t="s">
        <v>229</v>
      </c>
      <c r="D731" s="31" t="s">
        <v>51</v>
      </c>
      <c r="E731" s="24" t="s">
        <v>18</v>
      </c>
      <c r="F731" s="87">
        <v>27.5</v>
      </c>
      <c r="G731" s="85">
        <v>377</v>
      </c>
      <c r="H731" s="24">
        <v>7.0000000000000007E-2</v>
      </c>
      <c r="J731" s="24" t="s">
        <v>44</v>
      </c>
      <c r="K731" s="56" t="s">
        <v>46</v>
      </c>
      <c r="L731" s="25" t="s">
        <v>18</v>
      </c>
    </row>
    <row r="732" spans="1:12" s="85" customFormat="1" x14ac:dyDescent="0.25">
      <c r="A732" s="85">
        <v>13633</v>
      </c>
      <c r="B732" s="24" t="s">
        <v>44</v>
      </c>
      <c r="C732" s="24" t="s">
        <v>230</v>
      </c>
      <c r="D732" s="31" t="s">
        <v>17</v>
      </c>
      <c r="E732" s="24" t="s">
        <v>18</v>
      </c>
      <c r="F732" s="87">
        <v>70.5</v>
      </c>
      <c r="G732" s="85">
        <v>4197</v>
      </c>
      <c r="H732" s="24">
        <v>7.0000000000000007E-2</v>
      </c>
      <c r="J732" s="24" t="s">
        <v>44</v>
      </c>
      <c r="K732" s="56" t="s">
        <v>46</v>
      </c>
      <c r="L732" s="25" t="s">
        <v>18</v>
      </c>
    </row>
    <row r="733" spans="1:12" s="85" customFormat="1" x14ac:dyDescent="0.25">
      <c r="A733" s="85">
        <v>13634</v>
      </c>
      <c r="B733" s="24" t="s">
        <v>44</v>
      </c>
      <c r="C733" s="24" t="s">
        <v>230</v>
      </c>
      <c r="D733" s="31" t="s">
        <v>17</v>
      </c>
      <c r="E733" s="24" t="s">
        <v>18</v>
      </c>
      <c r="F733" s="87">
        <v>68</v>
      </c>
      <c r="G733" s="85">
        <v>3228</v>
      </c>
      <c r="H733" s="24" t="s">
        <v>23</v>
      </c>
      <c r="I733" s="23"/>
      <c r="J733" s="24" t="s">
        <v>44</v>
      </c>
      <c r="K733" s="56" t="s">
        <v>46</v>
      </c>
      <c r="L733" s="25" t="s">
        <v>18</v>
      </c>
    </row>
    <row r="734" spans="1:12" s="85" customFormat="1" x14ac:dyDescent="0.25">
      <c r="A734" s="85">
        <v>13635</v>
      </c>
      <c r="B734" s="24" t="s">
        <v>44</v>
      </c>
      <c r="C734" s="24" t="s">
        <v>231</v>
      </c>
      <c r="D734" s="31" t="s">
        <v>17</v>
      </c>
      <c r="E734" s="24" t="s">
        <v>18</v>
      </c>
      <c r="F734" s="87">
        <v>43</v>
      </c>
      <c r="G734" s="85">
        <v>874</v>
      </c>
      <c r="H734" s="24">
        <v>0.12</v>
      </c>
      <c r="J734" s="24" t="s">
        <v>44</v>
      </c>
      <c r="K734" s="56" t="s">
        <v>46</v>
      </c>
      <c r="L734" s="25" t="s">
        <v>18</v>
      </c>
    </row>
    <row r="735" spans="1:12" s="85" customFormat="1" x14ac:dyDescent="0.25">
      <c r="A735" s="85">
        <v>13639</v>
      </c>
      <c r="B735" s="24" t="s">
        <v>44</v>
      </c>
      <c r="C735" s="24" t="s">
        <v>231</v>
      </c>
      <c r="D735" s="31" t="s">
        <v>51</v>
      </c>
      <c r="E735" s="24" t="s">
        <v>18</v>
      </c>
      <c r="F735" s="87">
        <v>14.5</v>
      </c>
      <c r="G735" s="85">
        <v>385</v>
      </c>
      <c r="H735" s="24">
        <v>0.12</v>
      </c>
      <c r="J735" s="24" t="s">
        <v>44</v>
      </c>
      <c r="K735" s="56" t="s">
        <v>46</v>
      </c>
      <c r="L735" s="25" t="s">
        <v>18</v>
      </c>
    </row>
    <row r="736" spans="1:12" s="85" customFormat="1" x14ac:dyDescent="0.25">
      <c r="A736" s="85">
        <v>13640</v>
      </c>
      <c r="B736" s="24" t="s">
        <v>44</v>
      </c>
      <c r="C736" s="24" t="s">
        <v>231</v>
      </c>
      <c r="D736" s="31" t="s">
        <v>51</v>
      </c>
      <c r="E736" s="24" t="s">
        <v>18</v>
      </c>
      <c r="F736" s="87">
        <v>32</v>
      </c>
      <c r="G736" s="85">
        <v>530.5</v>
      </c>
      <c r="H736" s="24">
        <v>0.04</v>
      </c>
      <c r="J736" s="24" t="s">
        <v>44</v>
      </c>
      <c r="K736" s="56" t="s">
        <v>46</v>
      </c>
      <c r="L736" s="25" t="s">
        <v>18</v>
      </c>
    </row>
    <row r="737" spans="1:13" s="85" customFormat="1" x14ac:dyDescent="0.25">
      <c r="A737" s="85">
        <v>13641</v>
      </c>
      <c r="B737" s="24" t="s">
        <v>44</v>
      </c>
      <c r="C737" s="24" t="s">
        <v>231</v>
      </c>
      <c r="D737" s="31" t="s">
        <v>51</v>
      </c>
      <c r="E737" s="24" t="s">
        <v>18</v>
      </c>
      <c r="F737" s="87">
        <v>29.5</v>
      </c>
      <c r="G737" s="85">
        <v>465.5</v>
      </c>
      <c r="H737" s="24">
        <v>0.03</v>
      </c>
      <c r="J737" s="24" t="s">
        <v>44</v>
      </c>
      <c r="K737" s="56" t="s">
        <v>46</v>
      </c>
      <c r="L737" s="25" t="s">
        <v>18</v>
      </c>
    </row>
    <row r="738" spans="1:13" s="85" customFormat="1" x14ac:dyDescent="0.25">
      <c r="A738" s="85">
        <v>13642</v>
      </c>
      <c r="B738" s="24" t="s">
        <v>44</v>
      </c>
      <c r="C738" s="24" t="s">
        <v>231</v>
      </c>
      <c r="D738" s="31" t="s">
        <v>51</v>
      </c>
      <c r="E738" s="24" t="s">
        <v>18</v>
      </c>
      <c r="F738" s="87">
        <v>30</v>
      </c>
      <c r="G738" s="85">
        <v>444.5</v>
      </c>
      <c r="H738" s="24">
        <v>0.02</v>
      </c>
      <c r="J738" s="24" t="s">
        <v>44</v>
      </c>
      <c r="K738" s="56" t="s">
        <v>46</v>
      </c>
      <c r="L738" s="25" t="s">
        <v>18</v>
      </c>
    </row>
    <row r="739" spans="1:13" s="85" customFormat="1" x14ac:dyDescent="0.25">
      <c r="A739" s="85">
        <v>13824</v>
      </c>
      <c r="B739" s="24" t="s">
        <v>55</v>
      </c>
      <c r="C739" s="86">
        <v>35345</v>
      </c>
      <c r="D739" s="31" t="s">
        <v>57</v>
      </c>
      <c r="E739" s="24" t="s">
        <v>18</v>
      </c>
      <c r="F739" s="87">
        <v>30.5</v>
      </c>
      <c r="G739" s="85">
        <v>436</v>
      </c>
      <c r="H739" s="24">
        <v>0.05</v>
      </c>
      <c r="J739" s="24" t="s">
        <v>55</v>
      </c>
      <c r="K739" s="58" t="s">
        <v>58</v>
      </c>
      <c r="L739" s="25" t="s">
        <v>18</v>
      </c>
    </row>
    <row r="740" spans="1:13" s="85" customFormat="1" x14ac:dyDescent="0.25">
      <c r="A740" s="85">
        <v>13825</v>
      </c>
      <c r="B740" s="24" t="s">
        <v>55</v>
      </c>
      <c r="C740" s="86">
        <v>35345</v>
      </c>
      <c r="D740" s="31" t="s">
        <v>57</v>
      </c>
      <c r="E740" s="24" t="s">
        <v>18</v>
      </c>
      <c r="F740" s="87">
        <v>31.5</v>
      </c>
      <c r="G740" s="85">
        <v>502</v>
      </c>
      <c r="H740" s="24">
        <v>0.02</v>
      </c>
      <c r="J740" s="24" t="s">
        <v>55</v>
      </c>
      <c r="K740" s="58" t="s">
        <v>58</v>
      </c>
      <c r="L740" s="25" t="s">
        <v>18</v>
      </c>
    </row>
    <row r="741" spans="1:13" s="85" customFormat="1" x14ac:dyDescent="0.25">
      <c r="A741" s="85">
        <v>13826</v>
      </c>
      <c r="B741" s="24" t="s">
        <v>55</v>
      </c>
      <c r="C741" s="86">
        <v>35345</v>
      </c>
      <c r="D741" s="31" t="s">
        <v>57</v>
      </c>
      <c r="E741" s="24" t="s">
        <v>18</v>
      </c>
      <c r="F741" s="87">
        <v>27</v>
      </c>
      <c r="G741" s="85">
        <v>308</v>
      </c>
      <c r="H741" s="24">
        <v>0.04</v>
      </c>
      <c r="J741" s="24" t="s">
        <v>55</v>
      </c>
      <c r="K741" s="58" t="s">
        <v>58</v>
      </c>
      <c r="L741" s="25" t="s">
        <v>18</v>
      </c>
    </row>
    <row r="742" spans="1:13" s="85" customFormat="1" x14ac:dyDescent="0.25">
      <c r="A742" s="85">
        <v>13827</v>
      </c>
      <c r="B742" s="24" t="s">
        <v>55</v>
      </c>
      <c r="C742" s="86">
        <v>35345</v>
      </c>
      <c r="D742" s="31" t="s">
        <v>57</v>
      </c>
      <c r="E742" s="24" t="s">
        <v>18</v>
      </c>
      <c r="F742" s="87">
        <v>44</v>
      </c>
      <c r="G742" s="85">
        <v>1403</v>
      </c>
      <c r="H742" s="24">
        <v>0.04</v>
      </c>
      <c r="J742" s="24" t="s">
        <v>55</v>
      </c>
      <c r="K742" s="58" t="s">
        <v>58</v>
      </c>
      <c r="L742" s="25" t="s">
        <v>18</v>
      </c>
    </row>
    <row r="743" spans="1:13" s="85" customFormat="1" x14ac:dyDescent="0.25">
      <c r="A743" s="85">
        <v>13828</v>
      </c>
      <c r="B743" s="24" t="s">
        <v>55</v>
      </c>
      <c r="C743" s="86">
        <v>35345</v>
      </c>
      <c r="D743" s="31" t="s">
        <v>57</v>
      </c>
      <c r="E743" s="24" t="s">
        <v>18</v>
      </c>
      <c r="F743" s="87">
        <v>38</v>
      </c>
      <c r="G743" s="85">
        <v>813</v>
      </c>
      <c r="H743" s="24">
        <v>0.05</v>
      </c>
      <c r="J743" s="24" t="s">
        <v>55</v>
      </c>
      <c r="K743" s="58" t="s">
        <v>58</v>
      </c>
      <c r="L743" s="25" t="s">
        <v>18</v>
      </c>
    </row>
    <row r="744" spans="1:13" s="85" customFormat="1" x14ac:dyDescent="0.25">
      <c r="A744" s="85">
        <v>13829</v>
      </c>
      <c r="B744" s="24" t="s">
        <v>55</v>
      </c>
      <c r="C744" s="86">
        <v>35345</v>
      </c>
      <c r="D744" s="31" t="s">
        <v>57</v>
      </c>
      <c r="E744" s="24" t="s">
        <v>18</v>
      </c>
      <c r="F744" s="87">
        <v>36</v>
      </c>
      <c r="G744" s="85">
        <v>679</v>
      </c>
      <c r="H744" s="24">
        <v>0.08</v>
      </c>
      <c r="J744" s="24" t="s">
        <v>55</v>
      </c>
      <c r="K744" s="58" t="s">
        <v>58</v>
      </c>
      <c r="L744" s="25" t="s">
        <v>18</v>
      </c>
    </row>
    <row r="745" spans="1:13" s="85" customFormat="1" x14ac:dyDescent="0.25">
      <c r="A745" s="85">
        <v>13830</v>
      </c>
      <c r="B745" s="24" t="s">
        <v>55</v>
      </c>
      <c r="C745" s="86">
        <v>35345</v>
      </c>
      <c r="D745" s="31" t="s">
        <v>57</v>
      </c>
      <c r="E745" s="24" t="s">
        <v>18</v>
      </c>
      <c r="F745" s="87">
        <v>41</v>
      </c>
      <c r="G745" s="85">
        <v>905</v>
      </c>
      <c r="H745" s="24">
        <v>0.04</v>
      </c>
      <c r="J745" s="24" t="s">
        <v>55</v>
      </c>
      <c r="K745" s="58" t="s">
        <v>58</v>
      </c>
      <c r="L745" s="25" t="s">
        <v>18</v>
      </c>
    </row>
    <row r="746" spans="1:13" s="85" customFormat="1" x14ac:dyDescent="0.25">
      <c r="A746" s="85">
        <v>13831</v>
      </c>
      <c r="B746" s="24" t="s">
        <v>55</v>
      </c>
      <c r="C746" s="86">
        <v>35345</v>
      </c>
      <c r="D746" s="31" t="s">
        <v>57</v>
      </c>
      <c r="E746" s="24" t="s">
        <v>18</v>
      </c>
      <c r="F746" s="87">
        <v>43.5</v>
      </c>
      <c r="G746" s="85">
        <v>1575</v>
      </c>
      <c r="H746" s="24">
        <v>0.08</v>
      </c>
      <c r="J746" s="24" t="s">
        <v>55</v>
      </c>
      <c r="K746" s="58" t="s">
        <v>58</v>
      </c>
      <c r="L746" s="25" t="s">
        <v>18</v>
      </c>
    </row>
    <row r="747" spans="1:13" s="85" customFormat="1" x14ac:dyDescent="0.25">
      <c r="A747" s="85">
        <v>13832</v>
      </c>
      <c r="B747" s="24" t="s">
        <v>55</v>
      </c>
      <c r="C747" s="86">
        <v>35345</v>
      </c>
      <c r="D747" s="31" t="s">
        <v>57</v>
      </c>
      <c r="E747" s="24" t="s">
        <v>18</v>
      </c>
      <c r="F747" s="87">
        <v>32</v>
      </c>
      <c r="G747" s="85">
        <v>451</v>
      </c>
      <c r="H747" s="24">
        <v>0.02</v>
      </c>
      <c r="J747" s="24" t="s">
        <v>55</v>
      </c>
      <c r="K747" s="58" t="s">
        <v>58</v>
      </c>
      <c r="L747" s="25" t="s">
        <v>18</v>
      </c>
    </row>
    <row r="748" spans="1:13" s="85" customFormat="1" x14ac:dyDescent="0.25">
      <c r="A748" s="85">
        <v>13833</v>
      </c>
      <c r="B748" s="24" t="s">
        <v>55</v>
      </c>
      <c r="C748" s="86">
        <v>35345</v>
      </c>
      <c r="D748" s="31" t="s">
        <v>57</v>
      </c>
      <c r="E748" s="24" t="s">
        <v>18</v>
      </c>
      <c r="F748" s="87">
        <v>37.5</v>
      </c>
      <c r="G748" s="85">
        <v>879</v>
      </c>
      <c r="H748" s="24">
        <v>0.05</v>
      </c>
      <c r="J748" s="24" t="s">
        <v>55</v>
      </c>
      <c r="K748" s="58" t="s">
        <v>58</v>
      </c>
      <c r="L748" s="25" t="s">
        <v>18</v>
      </c>
    </row>
    <row r="749" spans="1:13" s="85" customFormat="1" x14ac:dyDescent="0.25">
      <c r="A749" s="85">
        <v>13844</v>
      </c>
      <c r="B749" s="24" t="s">
        <v>55</v>
      </c>
      <c r="C749" s="86">
        <v>35345</v>
      </c>
      <c r="D749" s="31" t="s">
        <v>60</v>
      </c>
      <c r="E749" s="24" t="s">
        <v>18</v>
      </c>
      <c r="F749" s="87">
        <v>13.5</v>
      </c>
      <c r="G749" s="85">
        <v>52</v>
      </c>
      <c r="H749" s="24">
        <v>0.02</v>
      </c>
      <c r="J749" s="24" t="s">
        <v>55</v>
      </c>
      <c r="K749" s="58" t="s">
        <v>58</v>
      </c>
      <c r="L749" s="25" t="s">
        <v>18</v>
      </c>
    </row>
    <row r="750" spans="1:13" s="85" customFormat="1" x14ac:dyDescent="0.25">
      <c r="A750" s="85">
        <v>13845</v>
      </c>
      <c r="B750" s="24" t="s">
        <v>55</v>
      </c>
      <c r="C750" s="86">
        <v>35345</v>
      </c>
      <c r="D750" s="31" t="s">
        <v>60</v>
      </c>
      <c r="E750" s="24" t="s">
        <v>232</v>
      </c>
      <c r="F750" s="87">
        <v>15</v>
      </c>
      <c r="G750" s="85">
        <v>76</v>
      </c>
      <c r="H750" s="92">
        <v>1.1100000000000001</v>
      </c>
      <c r="J750" s="24" t="s">
        <v>55</v>
      </c>
      <c r="K750" s="58" t="s">
        <v>58</v>
      </c>
      <c r="L750" s="25" t="s">
        <v>232</v>
      </c>
      <c r="M750" s="85" t="s">
        <v>233</v>
      </c>
    </row>
    <row r="751" spans="1:13" s="85" customFormat="1" x14ac:dyDescent="0.25">
      <c r="A751" s="85">
        <v>13846</v>
      </c>
      <c r="B751" s="24" t="s">
        <v>55</v>
      </c>
      <c r="C751" s="86">
        <v>35345</v>
      </c>
      <c r="D751" s="31" t="s">
        <v>60</v>
      </c>
      <c r="E751" s="24" t="s">
        <v>18</v>
      </c>
      <c r="F751" s="87">
        <v>15</v>
      </c>
      <c r="G751" s="85">
        <v>62</v>
      </c>
      <c r="H751" s="24">
        <v>0.04</v>
      </c>
      <c r="J751" s="24" t="s">
        <v>55</v>
      </c>
      <c r="K751" s="58" t="s">
        <v>58</v>
      </c>
      <c r="L751" s="25" t="s">
        <v>18</v>
      </c>
    </row>
    <row r="752" spans="1:13" s="85" customFormat="1" x14ac:dyDescent="0.25">
      <c r="A752" s="85">
        <v>13847</v>
      </c>
      <c r="B752" s="24" t="s">
        <v>55</v>
      </c>
      <c r="C752" s="86">
        <v>35345</v>
      </c>
      <c r="D752" s="31" t="s">
        <v>60</v>
      </c>
      <c r="E752" s="24" t="s">
        <v>18</v>
      </c>
      <c r="F752" s="87">
        <v>14.5</v>
      </c>
      <c r="G752" s="85">
        <v>64</v>
      </c>
      <c r="H752" s="24">
        <v>0.03</v>
      </c>
      <c r="J752" s="24" t="s">
        <v>55</v>
      </c>
      <c r="K752" s="58" t="s">
        <v>58</v>
      </c>
      <c r="L752" s="25" t="s">
        <v>18</v>
      </c>
    </row>
    <row r="753" spans="1:12" s="85" customFormat="1" x14ac:dyDescent="0.25">
      <c r="A753" s="85">
        <v>13848</v>
      </c>
      <c r="B753" s="24" t="s">
        <v>55</v>
      </c>
      <c r="C753" s="86">
        <v>35345</v>
      </c>
      <c r="D753" s="31" t="s">
        <v>60</v>
      </c>
      <c r="E753" s="24" t="s">
        <v>18</v>
      </c>
      <c r="F753" s="87">
        <v>16</v>
      </c>
      <c r="G753" s="85">
        <v>89</v>
      </c>
      <c r="H753" s="24">
        <v>0.03</v>
      </c>
      <c r="J753" s="24" t="s">
        <v>55</v>
      </c>
      <c r="K753" s="58" t="s">
        <v>58</v>
      </c>
      <c r="L753" s="25" t="s">
        <v>18</v>
      </c>
    </row>
    <row r="754" spans="1:12" s="85" customFormat="1" x14ac:dyDescent="0.25">
      <c r="A754" s="85">
        <v>13849</v>
      </c>
      <c r="B754" s="24" t="s">
        <v>55</v>
      </c>
      <c r="C754" s="86">
        <v>35345</v>
      </c>
      <c r="D754" s="31" t="s">
        <v>60</v>
      </c>
      <c r="E754" s="24" t="s">
        <v>18</v>
      </c>
      <c r="F754" s="87">
        <v>16.5</v>
      </c>
      <c r="G754" s="85">
        <v>92</v>
      </c>
      <c r="H754" s="24">
        <v>0.02</v>
      </c>
      <c r="J754" s="24" t="s">
        <v>55</v>
      </c>
      <c r="K754" s="58" t="s">
        <v>58</v>
      </c>
      <c r="L754" s="25" t="s">
        <v>18</v>
      </c>
    </row>
    <row r="755" spans="1:12" s="85" customFormat="1" x14ac:dyDescent="0.25">
      <c r="A755" s="85">
        <v>13850</v>
      </c>
      <c r="B755" s="24" t="s">
        <v>55</v>
      </c>
      <c r="C755" s="86">
        <v>35345</v>
      </c>
      <c r="D755" s="31" t="s">
        <v>60</v>
      </c>
      <c r="E755" s="24" t="s">
        <v>18</v>
      </c>
      <c r="F755" s="87">
        <v>20</v>
      </c>
      <c r="G755" s="85">
        <v>221</v>
      </c>
      <c r="H755" s="24">
        <v>0.03</v>
      </c>
      <c r="J755" s="24" t="s">
        <v>55</v>
      </c>
      <c r="K755" s="58" t="s">
        <v>58</v>
      </c>
      <c r="L755" s="25" t="s">
        <v>18</v>
      </c>
    </row>
    <row r="756" spans="1:12" s="85" customFormat="1" x14ac:dyDescent="0.25">
      <c r="A756" s="85">
        <v>13851</v>
      </c>
      <c r="B756" s="24" t="s">
        <v>55</v>
      </c>
      <c r="C756" s="86">
        <v>35345</v>
      </c>
      <c r="D756" s="31" t="s">
        <v>60</v>
      </c>
      <c r="E756" s="24" t="s">
        <v>18</v>
      </c>
      <c r="F756" s="87">
        <v>14</v>
      </c>
      <c r="G756" s="85">
        <v>59</v>
      </c>
      <c r="H756" s="24">
        <v>0.03</v>
      </c>
      <c r="J756" s="24" t="s">
        <v>55</v>
      </c>
      <c r="K756" s="58" t="s">
        <v>58</v>
      </c>
      <c r="L756" s="25" t="s">
        <v>18</v>
      </c>
    </row>
    <row r="757" spans="1:12" s="85" customFormat="1" x14ac:dyDescent="0.25">
      <c r="A757" s="85">
        <v>13852</v>
      </c>
      <c r="B757" s="24" t="s">
        <v>55</v>
      </c>
      <c r="C757" s="86">
        <v>35345</v>
      </c>
      <c r="D757" s="31" t="s">
        <v>60</v>
      </c>
      <c r="E757" s="24" t="s">
        <v>18</v>
      </c>
      <c r="F757" s="87">
        <v>16</v>
      </c>
      <c r="G757" s="85">
        <v>105</v>
      </c>
      <c r="H757" s="24">
        <v>0.03</v>
      </c>
      <c r="J757" s="24" t="s">
        <v>55</v>
      </c>
      <c r="K757" s="58" t="s">
        <v>58</v>
      </c>
      <c r="L757" s="25" t="s">
        <v>18</v>
      </c>
    </row>
    <row r="758" spans="1:12" s="85" customFormat="1" x14ac:dyDescent="0.25">
      <c r="A758" s="85">
        <v>13853</v>
      </c>
      <c r="B758" s="24" t="s">
        <v>55</v>
      </c>
      <c r="C758" s="86">
        <v>35345</v>
      </c>
      <c r="D758" s="31" t="s">
        <v>60</v>
      </c>
      <c r="E758" s="24" t="s">
        <v>18</v>
      </c>
      <c r="F758" s="87">
        <v>16</v>
      </c>
      <c r="G758" s="85">
        <v>100</v>
      </c>
      <c r="H758" s="24">
        <v>0.04</v>
      </c>
      <c r="J758" s="24" t="s">
        <v>55</v>
      </c>
      <c r="K758" s="58" t="s">
        <v>58</v>
      </c>
      <c r="L758" s="25" t="s">
        <v>18</v>
      </c>
    </row>
    <row r="759" spans="1:12" s="85" customFormat="1" x14ac:dyDescent="0.25">
      <c r="A759" s="85">
        <v>13854</v>
      </c>
      <c r="B759" s="24" t="s">
        <v>55</v>
      </c>
      <c r="C759" s="86">
        <v>35345</v>
      </c>
      <c r="D759" s="31" t="s">
        <v>60</v>
      </c>
      <c r="E759" s="24" t="s">
        <v>18</v>
      </c>
      <c r="F759" s="87">
        <v>18</v>
      </c>
      <c r="G759" s="85">
        <v>124</v>
      </c>
      <c r="H759" s="24">
        <v>0.03</v>
      </c>
      <c r="J759" s="24" t="s">
        <v>55</v>
      </c>
      <c r="K759" s="58" t="s">
        <v>58</v>
      </c>
      <c r="L759" s="25" t="s">
        <v>18</v>
      </c>
    </row>
    <row r="760" spans="1:12" s="85" customFormat="1" x14ac:dyDescent="0.25">
      <c r="A760" s="85">
        <v>13855</v>
      </c>
      <c r="B760" s="24" t="s">
        <v>55</v>
      </c>
      <c r="C760" s="86">
        <v>35345</v>
      </c>
      <c r="D760" s="31" t="s">
        <v>60</v>
      </c>
      <c r="E760" s="24" t="s">
        <v>18</v>
      </c>
      <c r="F760" s="87">
        <v>18</v>
      </c>
      <c r="G760" s="85">
        <v>140</v>
      </c>
      <c r="H760" s="24">
        <v>0.02</v>
      </c>
      <c r="J760" s="24" t="s">
        <v>55</v>
      </c>
      <c r="K760" s="58" t="s">
        <v>58</v>
      </c>
      <c r="L760" s="25" t="s">
        <v>18</v>
      </c>
    </row>
    <row r="761" spans="1:12" s="85" customFormat="1" x14ac:dyDescent="0.25">
      <c r="A761" s="85">
        <v>13834</v>
      </c>
      <c r="B761" s="24" t="s">
        <v>55</v>
      </c>
      <c r="C761" s="86">
        <v>35359</v>
      </c>
      <c r="D761" s="31" t="s">
        <v>17</v>
      </c>
      <c r="E761" s="24" t="s">
        <v>18</v>
      </c>
      <c r="F761" s="87">
        <v>38.5</v>
      </c>
      <c r="G761" s="85">
        <v>578</v>
      </c>
      <c r="H761" s="24">
        <v>0.06</v>
      </c>
      <c r="J761" s="24" t="s">
        <v>55</v>
      </c>
      <c r="K761" s="58" t="s">
        <v>58</v>
      </c>
      <c r="L761" s="25" t="s">
        <v>18</v>
      </c>
    </row>
    <row r="762" spans="1:12" s="85" customFormat="1" x14ac:dyDescent="0.25">
      <c r="A762" s="85">
        <v>13835</v>
      </c>
      <c r="B762" s="24" t="s">
        <v>55</v>
      </c>
      <c r="C762" s="86">
        <v>35359</v>
      </c>
      <c r="D762" s="31" t="s">
        <v>17</v>
      </c>
      <c r="E762" s="24" t="s">
        <v>18</v>
      </c>
      <c r="F762" s="87">
        <v>44</v>
      </c>
      <c r="G762" s="85">
        <v>767</v>
      </c>
      <c r="H762" s="24">
        <v>0.03</v>
      </c>
      <c r="J762" s="24" t="s">
        <v>55</v>
      </c>
      <c r="K762" s="58" t="s">
        <v>58</v>
      </c>
      <c r="L762" s="25" t="s">
        <v>18</v>
      </c>
    </row>
    <row r="763" spans="1:12" s="85" customFormat="1" x14ac:dyDescent="0.25">
      <c r="A763" s="85">
        <v>13836</v>
      </c>
      <c r="B763" s="24" t="s">
        <v>55</v>
      </c>
      <c r="C763" s="86">
        <v>35359</v>
      </c>
      <c r="D763" s="31" t="s">
        <v>17</v>
      </c>
      <c r="E763" s="24" t="s">
        <v>18</v>
      </c>
      <c r="F763" s="87">
        <v>41</v>
      </c>
      <c r="G763" s="85">
        <v>693</v>
      </c>
      <c r="H763" s="24">
        <v>0.05</v>
      </c>
      <c r="J763" s="24" t="s">
        <v>55</v>
      </c>
      <c r="K763" s="58" t="s">
        <v>58</v>
      </c>
      <c r="L763" s="25" t="s">
        <v>18</v>
      </c>
    </row>
    <row r="764" spans="1:12" s="85" customFormat="1" x14ac:dyDescent="0.25">
      <c r="A764" s="85">
        <v>13837</v>
      </c>
      <c r="B764" s="24" t="s">
        <v>55</v>
      </c>
      <c r="C764" s="86">
        <v>35359</v>
      </c>
      <c r="D764" s="31" t="s">
        <v>17</v>
      </c>
      <c r="E764" s="24" t="s">
        <v>18</v>
      </c>
      <c r="F764" s="87">
        <v>42.5</v>
      </c>
      <c r="G764" s="85">
        <v>877</v>
      </c>
      <c r="H764" s="24" t="s">
        <v>234</v>
      </c>
      <c r="I764" s="23"/>
      <c r="J764" s="24" t="s">
        <v>55</v>
      </c>
      <c r="K764" s="58" t="s">
        <v>58</v>
      </c>
      <c r="L764" s="25" t="s">
        <v>18</v>
      </c>
    </row>
    <row r="765" spans="1:12" s="85" customFormat="1" x14ac:dyDescent="0.25">
      <c r="A765" s="85">
        <v>13838</v>
      </c>
      <c r="B765" s="24" t="s">
        <v>55</v>
      </c>
      <c r="C765" s="86">
        <v>35359</v>
      </c>
      <c r="D765" s="31" t="s">
        <v>17</v>
      </c>
      <c r="E765" s="24" t="s">
        <v>18</v>
      </c>
      <c r="F765" s="87">
        <v>42.5</v>
      </c>
      <c r="G765" s="85">
        <v>870</v>
      </c>
      <c r="H765" s="24">
        <v>0.05</v>
      </c>
      <c r="J765" s="24" t="s">
        <v>55</v>
      </c>
      <c r="K765" s="58" t="s">
        <v>58</v>
      </c>
      <c r="L765" s="25" t="s">
        <v>18</v>
      </c>
    </row>
    <row r="766" spans="1:12" s="85" customFormat="1" x14ac:dyDescent="0.25">
      <c r="A766" s="85">
        <v>13839</v>
      </c>
      <c r="B766" s="24" t="s">
        <v>55</v>
      </c>
      <c r="C766" s="86">
        <v>35359</v>
      </c>
      <c r="D766" s="31" t="s">
        <v>17</v>
      </c>
      <c r="E766" s="24" t="s">
        <v>18</v>
      </c>
      <c r="F766" s="87">
        <v>48.5</v>
      </c>
      <c r="G766" s="85">
        <v>1104</v>
      </c>
      <c r="H766" s="24">
        <v>7.0000000000000007E-2</v>
      </c>
      <c r="J766" s="24" t="s">
        <v>55</v>
      </c>
      <c r="K766" s="58" t="s">
        <v>58</v>
      </c>
      <c r="L766" s="25" t="s">
        <v>18</v>
      </c>
    </row>
    <row r="767" spans="1:12" s="85" customFormat="1" x14ac:dyDescent="0.25">
      <c r="A767" s="85">
        <v>13840</v>
      </c>
      <c r="B767" s="24" t="s">
        <v>55</v>
      </c>
      <c r="C767" s="86">
        <v>35359</v>
      </c>
      <c r="D767" s="31" t="s">
        <v>17</v>
      </c>
      <c r="E767" s="24" t="s">
        <v>18</v>
      </c>
      <c r="F767" s="87">
        <v>55</v>
      </c>
      <c r="G767" s="85">
        <v>1672</v>
      </c>
      <c r="H767" s="24">
        <v>0.03</v>
      </c>
      <c r="J767" s="24" t="s">
        <v>55</v>
      </c>
      <c r="K767" s="58" t="s">
        <v>58</v>
      </c>
      <c r="L767" s="25" t="s">
        <v>18</v>
      </c>
    </row>
    <row r="768" spans="1:12" s="85" customFormat="1" x14ac:dyDescent="0.25">
      <c r="A768" s="85">
        <v>13841</v>
      </c>
      <c r="B768" s="24" t="s">
        <v>55</v>
      </c>
      <c r="C768" s="86">
        <v>35359</v>
      </c>
      <c r="D768" s="31" t="s">
        <v>17</v>
      </c>
      <c r="E768" s="24" t="s">
        <v>18</v>
      </c>
      <c r="F768" s="87">
        <v>51</v>
      </c>
      <c r="G768" s="85">
        <v>1298</v>
      </c>
      <c r="H768" s="24">
        <v>0.03</v>
      </c>
      <c r="J768" s="24" t="s">
        <v>55</v>
      </c>
      <c r="K768" s="58" t="s">
        <v>58</v>
      </c>
      <c r="L768" s="25" t="s">
        <v>18</v>
      </c>
    </row>
    <row r="769" spans="1:12" s="85" customFormat="1" x14ac:dyDescent="0.25">
      <c r="A769" s="85">
        <v>13842</v>
      </c>
      <c r="B769" s="24" t="s">
        <v>55</v>
      </c>
      <c r="C769" s="86">
        <v>35359</v>
      </c>
      <c r="D769" s="31" t="s">
        <v>17</v>
      </c>
      <c r="E769" s="24" t="s">
        <v>18</v>
      </c>
      <c r="F769" s="87">
        <v>48.5</v>
      </c>
      <c r="G769" s="85">
        <v>1157</v>
      </c>
      <c r="H769" s="24">
        <v>7.0000000000000007E-2</v>
      </c>
      <c r="J769" s="24" t="s">
        <v>55</v>
      </c>
      <c r="K769" s="58" t="s">
        <v>58</v>
      </c>
      <c r="L769" s="25" t="s">
        <v>18</v>
      </c>
    </row>
    <row r="770" spans="1:12" s="85" customFormat="1" x14ac:dyDescent="0.25">
      <c r="A770" s="85">
        <v>13843</v>
      </c>
      <c r="B770" s="24" t="s">
        <v>55</v>
      </c>
      <c r="C770" s="86">
        <v>35359</v>
      </c>
      <c r="D770" s="31" t="s">
        <v>17</v>
      </c>
      <c r="E770" s="24" t="s">
        <v>18</v>
      </c>
      <c r="F770" s="87">
        <v>48</v>
      </c>
      <c r="G770" s="85">
        <v>1127</v>
      </c>
      <c r="H770" s="24">
        <v>7.0000000000000007E-2</v>
      </c>
      <c r="J770" s="24" t="s">
        <v>55</v>
      </c>
      <c r="K770" s="58" t="s">
        <v>58</v>
      </c>
      <c r="L770" s="25" t="s">
        <v>18</v>
      </c>
    </row>
    <row r="771" spans="1:12" s="85" customFormat="1" x14ac:dyDescent="0.25">
      <c r="A771" s="85">
        <v>13858</v>
      </c>
      <c r="B771" s="24" t="s">
        <v>63</v>
      </c>
      <c r="C771" s="86">
        <v>35335</v>
      </c>
      <c r="D771" s="31" t="s">
        <v>60</v>
      </c>
      <c r="E771" s="24" t="s">
        <v>18</v>
      </c>
      <c r="F771" s="87">
        <v>15</v>
      </c>
      <c r="G771" s="85">
        <v>67</v>
      </c>
      <c r="H771" s="24">
        <v>0.08</v>
      </c>
      <c r="J771" s="24" t="s">
        <v>63</v>
      </c>
      <c r="K771" s="62" t="s">
        <v>66</v>
      </c>
      <c r="L771" s="25" t="s">
        <v>18</v>
      </c>
    </row>
    <row r="772" spans="1:12" s="85" customFormat="1" x14ac:dyDescent="0.25">
      <c r="A772" s="85">
        <v>13859</v>
      </c>
      <c r="B772" s="24" t="s">
        <v>63</v>
      </c>
      <c r="C772" s="86">
        <v>35335</v>
      </c>
      <c r="D772" s="31" t="s">
        <v>60</v>
      </c>
      <c r="E772" s="24" t="s">
        <v>18</v>
      </c>
      <c r="F772" s="87">
        <v>14.5</v>
      </c>
      <c r="G772" s="85">
        <v>63</v>
      </c>
      <c r="H772" s="24">
        <v>0.03</v>
      </c>
      <c r="J772" s="24" t="s">
        <v>63</v>
      </c>
      <c r="K772" s="62" t="s">
        <v>66</v>
      </c>
      <c r="L772" s="25" t="s">
        <v>18</v>
      </c>
    </row>
    <row r="773" spans="1:12" s="85" customFormat="1" x14ac:dyDescent="0.25">
      <c r="A773" s="85">
        <v>13860</v>
      </c>
      <c r="B773" s="24" t="s">
        <v>63</v>
      </c>
      <c r="C773" s="86">
        <v>35335</v>
      </c>
      <c r="D773" s="31" t="s">
        <v>60</v>
      </c>
      <c r="E773" s="24" t="s">
        <v>18</v>
      </c>
      <c r="F773" s="87">
        <v>17.5</v>
      </c>
      <c r="G773" s="85">
        <v>114</v>
      </c>
      <c r="H773" s="24">
        <v>0.03</v>
      </c>
      <c r="J773" s="24" t="s">
        <v>63</v>
      </c>
      <c r="K773" s="62" t="s">
        <v>66</v>
      </c>
      <c r="L773" s="25" t="s">
        <v>18</v>
      </c>
    </row>
    <row r="774" spans="1:12" s="85" customFormat="1" x14ac:dyDescent="0.25">
      <c r="A774" s="85">
        <v>13861</v>
      </c>
      <c r="B774" s="24" t="s">
        <v>63</v>
      </c>
      <c r="C774" s="86">
        <v>35335</v>
      </c>
      <c r="D774" s="31" t="s">
        <v>60</v>
      </c>
      <c r="E774" s="24" t="s">
        <v>18</v>
      </c>
      <c r="F774" s="87">
        <v>14</v>
      </c>
      <c r="G774" s="85">
        <v>57</v>
      </c>
      <c r="H774" s="24">
        <v>0.05</v>
      </c>
      <c r="J774" s="24" t="s">
        <v>63</v>
      </c>
      <c r="K774" s="62" t="s">
        <v>66</v>
      </c>
      <c r="L774" s="25" t="s">
        <v>18</v>
      </c>
    </row>
    <row r="775" spans="1:12" s="85" customFormat="1" x14ac:dyDescent="0.25">
      <c r="A775" s="85">
        <v>13862</v>
      </c>
      <c r="B775" s="24" t="s">
        <v>63</v>
      </c>
      <c r="C775" s="86">
        <v>35335</v>
      </c>
      <c r="D775" s="31" t="s">
        <v>60</v>
      </c>
      <c r="E775" s="24" t="s">
        <v>18</v>
      </c>
      <c r="F775" s="87">
        <v>16</v>
      </c>
      <c r="G775" s="85">
        <v>81</v>
      </c>
      <c r="H775" s="24">
        <v>0.03</v>
      </c>
      <c r="J775" s="24" t="s">
        <v>63</v>
      </c>
      <c r="K775" s="62" t="s">
        <v>66</v>
      </c>
      <c r="L775" s="25" t="s">
        <v>18</v>
      </c>
    </row>
    <row r="776" spans="1:12" s="85" customFormat="1" x14ac:dyDescent="0.25">
      <c r="A776" s="85">
        <v>13863</v>
      </c>
      <c r="B776" s="24" t="s">
        <v>63</v>
      </c>
      <c r="C776" s="86">
        <v>35335</v>
      </c>
      <c r="D776" s="31" t="s">
        <v>60</v>
      </c>
      <c r="E776" s="24" t="s">
        <v>18</v>
      </c>
      <c r="F776" s="87">
        <v>17.5</v>
      </c>
      <c r="G776" s="85">
        <v>117</v>
      </c>
      <c r="H776" s="24">
        <v>0.03</v>
      </c>
      <c r="J776" s="24" t="s">
        <v>63</v>
      </c>
      <c r="K776" s="62" t="s">
        <v>66</v>
      </c>
      <c r="L776" s="25" t="s">
        <v>18</v>
      </c>
    </row>
    <row r="777" spans="1:12" s="85" customFormat="1" x14ac:dyDescent="0.25">
      <c r="A777" s="85">
        <v>13864</v>
      </c>
      <c r="B777" s="24" t="s">
        <v>63</v>
      </c>
      <c r="C777" s="86">
        <v>35335</v>
      </c>
      <c r="D777" s="31" t="s">
        <v>60</v>
      </c>
      <c r="E777" s="24" t="s">
        <v>18</v>
      </c>
      <c r="F777" s="87">
        <v>15</v>
      </c>
      <c r="G777" s="85">
        <v>80</v>
      </c>
      <c r="H777" s="24">
        <v>0.04</v>
      </c>
      <c r="J777" s="24" t="s">
        <v>63</v>
      </c>
      <c r="K777" s="62" t="s">
        <v>66</v>
      </c>
      <c r="L777" s="25" t="s">
        <v>18</v>
      </c>
    </row>
    <row r="778" spans="1:12" s="85" customFormat="1" x14ac:dyDescent="0.25">
      <c r="A778" s="85">
        <v>13865</v>
      </c>
      <c r="B778" s="24" t="s">
        <v>63</v>
      </c>
      <c r="C778" s="86">
        <v>35335</v>
      </c>
      <c r="D778" s="31" t="s">
        <v>60</v>
      </c>
      <c r="E778" s="24" t="s">
        <v>18</v>
      </c>
      <c r="F778" s="87">
        <v>15</v>
      </c>
      <c r="G778" s="85">
        <v>63</v>
      </c>
      <c r="H778" s="24">
        <v>0.04</v>
      </c>
      <c r="J778" s="24" t="s">
        <v>63</v>
      </c>
      <c r="K778" s="62" t="s">
        <v>66</v>
      </c>
      <c r="L778" s="25" t="s">
        <v>18</v>
      </c>
    </row>
    <row r="779" spans="1:12" s="85" customFormat="1" x14ac:dyDescent="0.25">
      <c r="A779" s="85">
        <v>13866</v>
      </c>
      <c r="B779" s="24" t="s">
        <v>63</v>
      </c>
      <c r="C779" s="86">
        <v>35335</v>
      </c>
      <c r="D779" s="31" t="s">
        <v>60</v>
      </c>
      <c r="E779" s="24" t="s">
        <v>18</v>
      </c>
      <c r="F779" s="87">
        <v>14</v>
      </c>
      <c r="G779" s="85">
        <v>60</v>
      </c>
      <c r="H779" s="24">
        <v>0.04</v>
      </c>
      <c r="J779" s="24" t="s">
        <v>63</v>
      </c>
      <c r="K779" s="62" t="s">
        <v>66</v>
      </c>
      <c r="L779" s="25" t="s">
        <v>18</v>
      </c>
    </row>
    <row r="780" spans="1:12" s="85" customFormat="1" x14ac:dyDescent="0.25">
      <c r="A780" s="85">
        <v>13867</v>
      </c>
      <c r="B780" s="24" t="s">
        <v>63</v>
      </c>
      <c r="C780" s="86">
        <v>35335</v>
      </c>
      <c r="D780" s="31" t="s">
        <v>57</v>
      </c>
      <c r="E780" s="24" t="s">
        <v>18</v>
      </c>
      <c r="F780" s="87">
        <v>38.5</v>
      </c>
      <c r="G780" s="85">
        <v>763</v>
      </c>
      <c r="H780" s="24">
        <v>0.03</v>
      </c>
      <c r="J780" s="24" t="s">
        <v>63</v>
      </c>
      <c r="K780" s="62" t="s">
        <v>66</v>
      </c>
      <c r="L780" s="25" t="s">
        <v>18</v>
      </c>
    </row>
    <row r="781" spans="1:12" s="85" customFormat="1" x14ac:dyDescent="0.25">
      <c r="A781" s="85">
        <v>13868</v>
      </c>
      <c r="B781" s="24" t="s">
        <v>63</v>
      </c>
      <c r="C781" s="86">
        <v>35335</v>
      </c>
      <c r="D781" s="31" t="s">
        <v>57</v>
      </c>
      <c r="E781" s="24" t="s">
        <v>18</v>
      </c>
      <c r="F781" s="87">
        <v>28.5</v>
      </c>
      <c r="G781" s="85">
        <v>325</v>
      </c>
      <c r="H781" s="24">
        <v>0.04</v>
      </c>
      <c r="J781" s="24" t="s">
        <v>63</v>
      </c>
      <c r="K781" s="62" t="s">
        <v>66</v>
      </c>
      <c r="L781" s="25" t="s">
        <v>18</v>
      </c>
    </row>
    <row r="782" spans="1:12" s="85" customFormat="1" x14ac:dyDescent="0.25">
      <c r="A782" s="85">
        <v>13869</v>
      </c>
      <c r="B782" s="24" t="s">
        <v>63</v>
      </c>
      <c r="C782" s="86">
        <v>35335</v>
      </c>
      <c r="D782" s="31" t="s">
        <v>57</v>
      </c>
      <c r="E782" s="24" t="s">
        <v>18</v>
      </c>
      <c r="F782" s="87">
        <v>34</v>
      </c>
      <c r="G782" s="85">
        <v>471</v>
      </c>
      <c r="H782" s="24">
        <v>0.05</v>
      </c>
      <c r="J782" s="24" t="s">
        <v>63</v>
      </c>
      <c r="K782" s="62" t="s">
        <v>66</v>
      </c>
      <c r="L782" s="25" t="s">
        <v>18</v>
      </c>
    </row>
    <row r="783" spans="1:12" s="85" customFormat="1" x14ac:dyDescent="0.25">
      <c r="A783" s="85">
        <v>13870</v>
      </c>
      <c r="B783" s="24" t="s">
        <v>63</v>
      </c>
      <c r="C783" s="86">
        <v>35335</v>
      </c>
      <c r="D783" s="31" t="s">
        <v>57</v>
      </c>
      <c r="E783" s="24" t="s">
        <v>18</v>
      </c>
      <c r="F783" s="87">
        <v>30</v>
      </c>
      <c r="G783" s="85">
        <v>368</v>
      </c>
      <c r="H783" s="24">
        <v>0.05</v>
      </c>
      <c r="J783" s="24" t="s">
        <v>63</v>
      </c>
      <c r="K783" s="62" t="s">
        <v>66</v>
      </c>
      <c r="L783" s="25" t="s">
        <v>18</v>
      </c>
    </row>
    <row r="784" spans="1:12" s="85" customFormat="1" x14ac:dyDescent="0.25">
      <c r="A784" s="85">
        <v>13871</v>
      </c>
      <c r="B784" s="24" t="s">
        <v>63</v>
      </c>
      <c r="C784" s="86">
        <v>35335</v>
      </c>
      <c r="D784" s="31" t="s">
        <v>57</v>
      </c>
      <c r="E784" s="24" t="s">
        <v>18</v>
      </c>
      <c r="F784" s="87">
        <v>29.5</v>
      </c>
      <c r="G784" s="85">
        <v>325</v>
      </c>
      <c r="H784" s="24">
        <v>0.03</v>
      </c>
      <c r="J784" s="24" t="s">
        <v>63</v>
      </c>
      <c r="K784" s="62" t="s">
        <v>66</v>
      </c>
      <c r="L784" s="25" t="s">
        <v>18</v>
      </c>
    </row>
    <row r="785" spans="1:14" s="85" customFormat="1" x14ac:dyDescent="0.25">
      <c r="A785" s="85">
        <v>13872</v>
      </c>
      <c r="B785" s="24" t="s">
        <v>63</v>
      </c>
      <c r="C785" s="86">
        <v>35335</v>
      </c>
      <c r="D785" s="31" t="s">
        <v>57</v>
      </c>
      <c r="E785" s="24" t="s">
        <v>18</v>
      </c>
      <c r="F785" s="87">
        <v>29.5</v>
      </c>
      <c r="G785" s="85">
        <v>368</v>
      </c>
      <c r="H785" s="24">
        <v>0.05</v>
      </c>
      <c r="J785" s="24" t="s">
        <v>63</v>
      </c>
      <c r="K785" s="62" t="s">
        <v>66</v>
      </c>
      <c r="L785" s="25" t="s">
        <v>18</v>
      </c>
    </row>
    <row r="786" spans="1:14" s="85" customFormat="1" x14ac:dyDescent="0.25">
      <c r="A786" s="85">
        <v>13873</v>
      </c>
      <c r="B786" s="24" t="s">
        <v>63</v>
      </c>
      <c r="C786" s="86">
        <v>35335</v>
      </c>
      <c r="D786" s="31" t="s">
        <v>57</v>
      </c>
      <c r="E786" s="24" t="s">
        <v>18</v>
      </c>
      <c r="F786" s="87">
        <v>35</v>
      </c>
      <c r="G786" s="85">
        <v>592</v>
      </c>
      <c r="H786" s="24">
        <v>0.04</v>
      </c>
      <c r="J786" s="24" t="s">
        <v>63</v>
      </c>
      <c r="K786" s="62" t="s">
        <v>66</v>
      </c>
      <c r="L786" s="25" t="s">
        <v>18</v>
      </c>
    </row>
    <row r="787" spans="1:14" s="85" customFormat="1" x14ac:dyDescent="0.25">
      <c r="A787" s="85">
        <v>13874</v>
      </c>
      <c r="B787" s="24" t="s">
        <v>63</v>
      </c>
      <c r="C787" s="86">
        <v>35335</v>
      </c>
      <c r="D787" s="31" t="s">
        <v>57</v>
      </c>
      <c r="E787" s="24" t="s">
        <v>18</v>
      </c>
      <c r="F787" s="87">
        <v>34.5</v>
      </c>
      <c r="G787" s="85">
        <v>535</v>
      </c>
      <c r="H787" s="24">
        <v>0.04</v>
      </c>
      <c r="J787" s="24" t="s">
        <v>63</v>
      </c>
      <c r="K787" s="62" t="s">
        <v>66</v>
      </c>
      <c r="L787" s="25" t="s">
        <v>18</v>
      </c>
    </row>
    <row r="788" spans="1:14" s="85" customFormat="1" x14ac:dyDescent="0.25">
      <c r="A788" s="85">
        <v>13875</v>
      </c>
      <c r="B788" s="24" t="s">
        <v>63</v>
      </c>
      <c r="C788" s="86">
        <v>35335</v>
      </c>
      <c r="D788" s="31" t="s">
        <v>57</v>
      </c>
      <c r="E788" s="24" t="s">
        <v>18</v>
      </c>
      <c r="F788" s="87">
        <v>35.5</v>
      </c>
      <c r="G788" s="85">
        <v>524</v>
      </c>
      <c r="H788" s="24">
        <v>0.03</v>
      </c>
      <c r="J788" s="24" t="s">
        <v>63</v>
      </c>
      <c r="K788" s="62" t="s">
        <v>66</v>
      </c>
      <c r="L788" s="25" t="s">
        <v>18</v>
      </c>
    </row>
    <row r="789" spans="1:14" s="85" customFormat="1" x14ac:dyDescent="0.25">
      <c r="A789" s="85">
        <v>13876</v>
      </c>
      <c r="B789" s="24" t="s">
        <v>63</v>
      </c>
      <c r="C789" s="86">
        <v>35335</v>
      </c>
      <c r="D789" s="31" t="s">
        <v>57</v>
      </c>
      <c r="E789" s="24" t="s">
        <v>18</v>
      </c>
      <c r="F789" s="87">
        <v>40</v>
      </c>
      <c r="G789" s="85">
        <v>876</v>
      </c>
      <c r="H789" s="24">
        <v>0.09</v>
      </c>
      <c r="J789" s="24" t="s">
        <v>63</v>
      </c>
      <c r="K789" s="62" t="s">
        <v>66</v>
      </c>
      <c r="L789" s="25" t="s">
        <v>18</v>
      </c>
    </row>
    <row r="790" spans="1:14" s="85" customFormat="1" x14ac:dyDescent="0.25">
      <c r="A790" s="85">
        <v>13877</v>
      </c>
      <c r="B790" s="24" t="s">
        <v>63</v>
      </c>
      <c r="C790" s="86">
        <v>35335</v>
      </c>
      <c r="D790" s="31" t="s">
        <v>17</v>
      </c>
      <c r="E790" s="24" t="s">
        <v>18</v>
      </c>
      <c r="F790" s="87">
        <v>60</v>
      </c>
      <c r="G790" s="85">
        <v>1832</v>
      </c>
      <c r="H790" s="24">
        <v>0.05</v>
      </c>
      <c r="J790" s="24" t="s">
        <v>63</v>
      </c>
      <c r="K790" s="62" t="s">
        <v>66</v>
      </c>
      <c r="L790" s="25" t="s">
        <v>18</v>
      </c>
      <c r="N790" s="78"/>
    </row>
    <row r="791" spans="1:14" s="85" customFormat="1" x14ac:dyDescent="0.25">
      <c r="A791" s="85">
        <v>13856</v>
      </c>
      <c r="B791" s="24" t="s">
        <v>63</v>
      </c>
      <c r="C791" s="86">
        <v>35345</v>
      </c>
      <c r="D791" s="31" t="s">
        <v>60</v>
      </c>
      <c r="E791" s="24" t="s">
        <v>18</v>
      </c>
      <c r="F791" s="87">
        <v>12</v>
      </c>
      <c r="G791" s="85">
        <v>32</v>
      </c>
      <c r="H791" s="24">
        <v>0.04</v>
      </c>
      <c r="J791" s="24" t="s">
        <v>63</v>
      </c>
      <c r="K791" s="62" t="s">
        <v>66</v>
      </c>
      <c r="L791" s="25" t="s">
        <v>18</v>
      </c>
    </row>
    <row r="792" spans="1:14" s="85" customFormat="1" x14ac:dyDescent="0.25">
      <c r="A792" s="85">
        <v>13857</v>
      </c>
      <c r="B792" s="24" t="s">
        <v>63</v>
      </c>
      <c r="C792" s="86">
        <v>35345</v>
      </c>
      <c r="D792" s="31" t="s">
        <v>60</v>
      </c>
      <c r="E792" s="24" t="s">
        <v>18</v>
      </c>
      <c r="F792" s="87">
        <v>13</v>
      </c>
      <c r="G792" s="85">
        <v>45</v>
      </c>
      <c r="H792" s="24">
        <v>0.03</v>
      </c>
      <c r="J792" s="24" t="s">
        <v>63</v>
      </c>
      <c r="K792" s="62" t="s">
        <v>66</v>
      </c>
      <c r="L792" s="25" t="s">
        <v>18</v>
      </c>
    </row>
    <row r="793" spans="1:14" s="85" customFormat="1" x14ac:dyDescent="0.25">
      <c r="A793" s="85">
        <v>13728</v>
      </c>
      <c r="B793" s="24" t="s">
        <v>67</v>
      </c>
      <c r="C793" s="86">
        <v>35195</v>
      </c>
      <c r="D793" s="31" t="s">
        <v>51</v>
      </c>
      <c r="E793" s="24" t="s">
        <v>18</v>
      </c>
      <c r="F793" s="87">
        <v>22</v>
      </c>
      <c r="G793" s="85">
        <v>134</v>
      </c>
      <c r="H793" s="24">
        <v>0.04</v>
      </c>
      <c r="J793" s="24" t="s">
        <v>67</v>
      </c>
      <c r="K793" s="93" t="s">
        <v>69</v>
      </c>
      <c r="L793" s="25" t="s">
        <v>18</v>
      </c>
    </row>
    <row r="794" spans="1:14" s="85" customFormat="1" x14ac:dyDescent="0.25">
      <c r="A794" s="85">
        <v>13729</v>
      </c>
      <c r="B794" s="24" t="s">
        <v>67</v>
      </c>
      <c r="C794" s="86">
        <v>35195</v>
      </c>
      <c r="D794" s="31" t="s">
        <v>51</v>
      </c>
      <c r="E794" s="24" t="s">
        <v>18</v>
      </c>
      <c r="F794" s="87">
        <v>22.5</v>
      </c>
      <c r="G794" s="85">
        <v>166</v>
      </c>
      <c r="H794" s="24">
        <v>0.04</v>
      </c>
      <c r="J794" s="24" t="s">
        <v>67</v>
      </c>
      <c r="K794" s="93" t="s">
        <v>69</v>
      </c>
      <c r="L794" s="25" t="s">
        <v>18</v>
      </c>
    </row>
    <row r="795" spans="1:14" s="85" customFormat="1" x14ac:dyDescent="0.25">
      <c r="A795" s="85">
        <v>13730</v>
      </c>
      <c r="B795" s="24" t="s">
        <v>67</v>
      </c>
      <c r="C795" s="86">
        <v>35195</v>
      </c>
      <c r="D795" s="31" t="s">
        <v>51</v>
      </c>
      <c r="E795" s="24" t="s">
        <v>18</v>
      </c>
      <c r="F795" s="87">
        <v>19</v>
      </c>
      <c r="G795" s="85">
        <v>101</v>
      </c>
      <c r="H795" s="24">
        <v>0.02</v>
      </c>
      <c r="J795" s="24" t="s">
        <v>67</v>
      </c>
      <c r="K795" s="93" t="s">
        <v>69</v>
      </c>
      <c r="L795" s="25" t="s">
        <v>18</v>
      </c>
    </row>
    <row r="796" spans="1:14" s="85" customFormat="1" x14ac:dyDescent="0.25">
      <c r="A796" s="85">
        <v>13731</v>
      </c>
      <c r="B796" s="24" t="s">
        <v>67</v>
      </c>
      <c r="C796" s="86">
        <v>35195</v>
      </c>
      <c r="D796" s="31" t="s">
        <v>51</v>
      </c>
      <c r="E796" s="24" t="s">
        <v>18</v>
      </c>
      <c r="F796" s="87">
        <v>17.5</v>
      </c>
      <c r="G796" s="85">
        <v>81</v>
      </c>
      <c r="H796" s="24">
        <v>0.06</v>
      </c>
      <c r="J796" s="24" t="s">
        <v>67</v>
      </c>
      <c r="K796" s="93" t="s">
        <v>69</v>
      </c>
      <c r="L796" s="25" t="s">
        <v>18</v>
      </c>
    </row>
    <row r="797" spans="1:14" s="85" customFormat="1" x14ac:dyDescent="0.25">
      <c r="A797" s="85">
        <v>13733</v>
      </c>
      <c r="B797" s="24" t="s">
        <v>67</v>
      </c>
      <c r="C797" s="86">
        <v>35195</v>
      </c>
      <c r="D797" s="31" t="s">
        <v>51</v>
      </c>
      <c r="E797" s="24" t="s">
        <v>18</v>
      </c>
      <c r="F797" s="87">
        <v>18</v>
      </c>
      <c r="G797" s="85">
        <v>87</v>
      </c>
      <c r="H797" s="24">
        <v>0.03</v>
      </c>
      <c r="J797" s="24" t="s">
        <v>67</v>
      </c>
      <c r="K797" s="93" t="s">
        <v>69</v>
      </c>
      <c r="L797" s="25" t="s">
        <v>18</v>
      </c>
    </row>
    <row r="798" spans="1:14" s="85" customFormat="1" x14ac:dyDescent="0.25">
      <c r="A798" s="85">
        <v>13734</v>
      </c>
      <c r="B798" s="24" t="s">
        <v>67</v>
      </c>
      <c r="C798" s="86">
        <v>35195</v>
      </c>
      <c r="D798" s="31" t="s">
        <v>51</v>
      </c>
      <c r="E798" s="24" t="s">
        <v>18</v>
      </c>
      <c r="F798" s="87">
        <v>20.5</v>
      </c>
      <c r="G798" s="85">
        <v>130</v>
      </c>
      <c r="H798" s="24">
        <v>0.08</v>
      </c>
      <c r="J798" s="24" t="s">
        <v>67</v>
      </c>
      <c r="K798" s="93" t="s">
        <v>69</v>
      </c>
      <c r="L798" s="25" t="s">
        <v>18</v>
      </c>
    </row>
    <row r="799" spans="1:14" s="85" customFormat="1" x14ac:dyDescent="0.25">
      <c r="A799" s="85">
        <v>13735</v>
      </c>
      <c r="B799" s="24" t="s">
        <v>67</v>
      </c>
      <c r="C799" s="86">
        <v>35195</v>
      </c>
      <c r="D799" s="31" t="s">
        <v>51</v>
      </c>
      <c r="E799" s="24" t="s">
        <v>18</v>
      </c>
      <c r="F799" s="87">
        <v>20</v>
      </c>
      <c r="G799" s="85">
        <v>136</v>
      </c>
      <c r="H799" s="24">
        <v>0.14000000000000001</v>
      </c>
      <c r="J799" s="24" t="s">
        <v>67</v>
      </c>
      <c r="K799" s="93" t="s">
        <v>69</v>
      </c>
      <c r="L799" s="25" t="s">
        <v>18</v>
      </c>
    </row>
    <row r="800" spans="1:14" s="85" customFormat="1" x14ac:dyDescent="0.25">
      <c r="A800" s="85">
        <v>13736</v>
      </c>
      <c r="B800" s="24" t="s">
        <v>67</v>
      </c>
      <c r="C800" s="86">
        <v>35195</v>
      </c>
      <c r="D800" s="31" t="s">
        <v>51</v>
      </c>
      <c r="E800" s="24" t="s">
        <v>18</v>
      </c>
      <c r="F800" s="87">
        <v>20</v>
      </c>
      <c r="G800" s="85">
        <v>122</v>
      </c>
      <c r="H800" s="24">
        <v>0.05</v>
      </c>
      <c r="J800" s="24" t="s">
        <v>67</v>
      </c>
      <c r="K800" s="93" t="s">
        <v>69</v>
      </c>
      <c r="L800" s="25" t="s">
        <v>18</v>
      </c>
    </row>
    <row r="801" spans="1:14" s="85" customFormat="1" x14ac:dyDescent="0.25">
      <c r="A801" s="85">
        <v>13737</v>
      </c>
      <c r="B801" s="24" t="s">
        <v>67</v>
      </c>
      <c r="C801" s="86">
        <v>35195</v>
      </c>
      <c r="D801" s="31" t="s">
        <v>51</v>
      </c>
      <c r="E801" s="24" t="s">
        <v>18</v>
      </c>
      <c r="F801" s="87">
        <v>19</v>
      </c>
      <c r="G801" s="85">
        <v>91</v>
      </c>
      <c r="H801" s="24">
        <v>0.03</v>
      </c>
      <c r="J801" s="24" t="s">
        <v>67</v>
      </c>
      <c r="K801" s="93" t="s">
        <v>69</v>
      </c>
      <c r="L801" s="25" t="s">
        <v>18</v>
      </c>
    </row>
    <row r="802" spans="1:14" s="85" customFormat="1" x14ac:dyDescent="0.25">
      <c r="A802" s="85">
        <v>13738</v>
      </c>
      <c r="B802" s="24" t="s">
        <v>67</v>
      </c>
      <c r="C802" s="86">
        <v>35195</v>
      </c>
      <c r="D802" s="31" t="s">
        <v>51</v>
      </c>
      <c r="E802" s="24" t="s">
        <v>18</v>
      </c>
      <c r="F802" s="87">
        <v>39.5</v>
      </c>
      <c r="G802" s="85">
        <v>788</v>
      </c>
      <c r="H802" s="24">
        <v>0.12</v>
      </c>
      <c r="J802" s="24" t="s">
        <v>67</v>
      </c>
      <c r="K802" s="93" t="s">
        <v>69</v>
      </c>
      <c r="L802" s="25" t="s">
        <v>18</v>
      </c>
    </row>
    <row r="803" spans="1:14" s="85" customFormat="1" x14ac:dyDescent="0.25">
      <c r="A803" s="85">
        <v>13739</v>
      </c>
      <c r="B803" s="24" t="s">
        <v>67</v>
      </c>
      <c r="C803" s="86">
        <v>35195</v>
      </c>
      <c r="D803" s="31" t="s">
        <v>51</v>
      </c>
      <c r="E803" s="24" t="s">
        <v>18</v>
      </c>
      <c r="F803" s="87">
        <v>42</v>
      </c>
      <c r="G803" s="85">
        <v>694</v>
      </c>
      <c r="H803" s="24">
        <v>0.04</v>
      </c>
      <c r="J803" s="24" t="s">
        <v>67</v>
      </c>
      <c r="K803" s="93" t="s">
        <v>69</v>
      </c>
      <c r="L803" s="25" t="s">
        <v>18</v>
      </c>
    </row>
    <row r="804" spans="1:14" s="85" customFormat="1" x14ac:dyDescent="0.25">
      <c r="A804" s="85">
        <v>13740</v>
      </c>
      <c r="B804" s="24" t="s">
        <v>67</v>
      </c>
      <c r="C804" s="86">
        <v>35195</v>
      </c>
      <c r="D804" s="31" t="s">
        <v>17</v>
      </c>
      <c r="E804" s="24" t="s">
        <v>18</v>
      </c>
      <c r="F804" s="87">
        <v>41</v>
      </c>
      <c r="G804" s="85">
        <v>709</v>
      </c>
      <c r="H804" s="24">
        <v>7.0000000000000007E-2</v>
      </c>
      <c r="J804" s="24" t="s">
        <v>67</v>
      </c>
      <c r="K804" s="93" t="s">
        <v>69</v>
      </c>
      <c r="L804" s="25" t="s">
        <v>18</v>
      </c>
    </row>
    <row r="805" spans="1:14" s="85" customFormat="1" x14ac:dyDescent="0.25">
      <c r="A805" s="85">
        <v>13741</v>
      </c>
      <c r="B805" s="24" t="s">
        <v>67</v>
      </c>
      <c r="C805" s="86">
        <v>35195</v>
      </c>
      <c r="D805" s="31" t="s">
        <v>17</v>
      </c>
      <c r="E805" s="24" t="s">
        <v>18</v>
      </c>
      <c r="F805" s="87">
        <v>44.5</v>
      </c>
      <c r="G805" s="85">
        <v>978</v>
      </c>
      <c r="H805" s="24">
        <v>0.05</v>
      </c>
      <c r="J805" s="24" t="s">
        <v>67</v>
      </c>
      <c r="K805" s="93" t="s">
        <v>69</v>
      </c>
      <c r="L805" s="25" t="s">
        <v>18</v>
      </c>
    </row>
    <row r="806" spans="1:14" s="85" customFormat="1" x14ac:dyDescent="0.25">
      <c r="A806" s="85">
        <v>13742</v>
      </c>
      <c r="B806" s="24" t="s">
        <v>67</v>
      </c>
      <c r="C806" s="86">
        <v>35195</v>
      </c>
      <c r="D806" s="31" t="s">
        <v>17</v>
      </c>
      <c r="E806" s="24" t="s">
        <v>18</v>
      </c>
      <c r="F806" s="87">
        <v>45.5</v>
      </c>
      <c r="G806" s="85">
        <v>1208</v>
      </c>
      <c r="H806" s="24">
        <v>0.02</v>
      </c>
      <c r="J806" s="24" t="s">
        <v>67</v>
      </c>
      <c r="K806" s="93" t="s">
        <v>69</v>
      </c>
      <c r="L806" s="25" t="s">
        <v>18</v>
      </c>
    </row>
    <row r="807" spans="1:14" s="85" customFormat="1" x14ac:dyDescent="0.25">
      <c r="A807" s="85">
        <v>13743</v>
      </c>
      <c r="B807" s="24" t="s">
        <v>67</v>
      </c>
      <c r="C807" s="86">
        <v>35195</v>
      </c>
      <c r="D807" s="31" t="s">
        <v>17</v>
      </c>
      <c r="E807" s="24" t="s">
        <v>18</v>
      </c>
      <c r="F807" s="87">
        <v>50</v>
      </c>
      <c r="G807" s="85">
        <v>1290</v>
      </c>
      <c r="H807" s="24">
        <v>0.08</v>
      </c>
      <c r="J807" s="24" t="s">
        <v>67</v>
      </c>
      <c r="K807" s="93" t="s">
        <v>69</v>
      </c>
      <c r="L807" s="25" t="s">
        <v>18</v>
      </c>
    </row>
    <row r="808" spans="1:14" s="85" customFormat="1" x14ac:dyDescent="0.25">
      <c r="A808" s="85">
        <v>13744</v>
      </c>
      <c r="B808" s="24" t="s">
        <v>67</v>
      </c>
      <c r="C808" s="86">
        <v>35195</v>
      </c>
      <c r="D808" s="31" t="s">
        <v>17</v>
      </c>
      <c r="E808" s="24" t="s">
        <v>18</v>
      </c>
      <c r="F808" s="87">
        <v>53</v>
      </c>
      <c r="G808" s="85">
        <v>1552</v>
      </c>
      <c r="H808" s="24">
        <v>0.05</v>
      </c>
      <c r="J808" s="24" t="s">
        <v>67</v>
      </c>
      <c r="K808" s="93" t="s">
        <v>69</v>
      </c>
      <c r="L808" s="25" t="s">
        <v>18</v>
      </c>
    </row>
    <row r="809" spans="1:14" s="85" customFormat="1" x14ac:dyDescent="0.25">
      <c r="A809" s="85">
        <v>13745</v>
      </c>
      <c r="B809" s="24" t="s">
        <v>67</v>
      </c>
      <c r="C809" s="86">
        <v>35195</v>
      </c>
      <c r="D809" s="31" t="s">
        <v>17</v>
      </c>
      <c r="E809" s="24" t="s">
        <v>18</v>
      </c>
      <c r="F809" s="87">
        <v>56</v>
      </c>
      <c r="G809" s="85">
        <v>1968</v>
      </c>
      <c r="H809" s="24">
        <v>0.04</v>
      </c>
      <c r="J809" s="24" t="s">
        <v>67</v>
      </c>
      <c r="K809" s="93" t="s">
        <v>69</v>
      </c>
      <c r="L809" s="25" t="s">
        <v>18</v>
      </c>
    </row>
    <row r="810" spans="1:14" s="85" customFormat="1" x14ac:dyDescent="0.25">
      <c r="A810" s="85">
        <v>13746</v>
      </c>
      <c r="B810" s="24" t="s">
        <v>67</v>
      </c>
      <c r="C810" s="86">
        <v>35195</v>
      </c>
      <c r="D810" s="31" t="s">
        <v>17</v>
      </c>
      <c r="E810" s="24" t="s">
        <v>18</v>
      </c>
      <c r="F810" s="87">
        <v>50.5</v>
      </c>
      <c r="G810" s="85">
        <v>1273</v>
      </c>
      <c r="H810" s="24">
        <v>0.05</v>
      </c>
      <c r="J810" s="24" t="s">
        <v>67</v>
      </c>
      <c r="K810" s="93" t="s">
        <v>69</v>
      </c>
      <c r="L810" s="25" t="s">
        <v>18</v>
      </c>
    </row>
    <row r="811" spans="1:14" s="85" customFormat="1" x14ac:dyDescent="0.25">
      <c r="A811" s="85">
        <v>13747</v>
      </c>
      <c r="B811" s="24" t="s">
        <v>67</v>
      </c>
      <c r="C811" s="86">
        <v>35195</v>
      </c>
      <c r="D811" s="31" t="s">
        <v>17</v>
      </c>
      <c r="E811" s="24" t="s">
        <v>18</v>
      </c>
      <c r="F811" s="87">
        <v>48</v>
      </c>
      <c r="G811" s="85">
        <v>1161</v>
      </c>
      <c r="H811" s="24">
        <v>0.11</v>
      </c>
      <c r="J811" s="24" t="s">
        <v>67</v>
      </c>
      <c r="K811" s="93" t="s">
        <v>69</v>
      </c>
      <c r="L811" s="25" t="s">
        <v>18</v>
      </c>
    </row>
    <row r="812" spans="1:14" s="85" customFormat="1" x14ac:dyDescent="0.25">
      <c r="A812" s="23" t="s">
        <v>235</v>
      </c>
      <c r="B812" s="24" t="s">
        <v>67</v>
      </c>
      <c r="C812" s="86">
        <v>35195</v>
      </c>
      <c r="D812" s="31" t="s">
        <v>236</v>
      </c>
      <c r="E812" s="24" t="s">
        <v>237</v>
      </c>
      <c r="F812" s="94" t="s">
        <v>238</v>
      </c>
      <c r="G812" s="94" t="s">
        <v>239</v>
      </c>
      <c r="H812" s="24">
        <v>0.04</v>
      </c>
      <c r="J812" s="24" t="s">
        <v>67</v>
      </c>
      <c r="K812" s="93" t="s">
        <v>69</v>
      </c>
      <c r="L812" s="25" t="s">
        <v>237</v>
      </c>
    </row>
    <row r="813" spans="1:14" s="85" customFormat="1" x14ac:dyDescent="0.25">
      <c r="B813" s="24"/>
      <c r="C813" s="86"/>
      <c r="D813" s="31" t="s">
        <v>14</v>
      </c>
      <c r="E813" s="24"/>
      <c r="F813" s="87"/>
      <c r="H813" s="24"/>
      <c r="J813" s="24"/>
      <c r="K813" s="62"/>
      <c r="L813" s="25"/>
      <c r="N813" s="78"/>
    </row>
    <row r="814" spans="1:14" s="85" customFormat="1" x14ac:dyDescent="0.25">
      <c r="A814" s="20">
        <f>COUNT(A548:A812)</f>
        <v>264</v>
      </c>
      <c r="B814" s="21" t="s">
        <v>70</v>
      </c>
      <c r="C814" s="40" t="s">
        <v>345</v>
      </c>
      <c r="D814" s="31"/>
      <c r="E814" s="24"/>
      <c r="F814" s="87"/>
      <c r="H814" s="24"/>
      <c r="J814" s="21" t="s">
        <v>70</v>
      </c>
      <c r="K814" s="62"/>
      <c r="L814" s="25"/>
      <c r="N814" s="78"/>
    </row>
    <row r="815" spans="1:14" s="85" customFormat="1" x14ac:dyDescent="0.25">
      <c r="B815" s="24"/>
      <c r="C815" s="86"/>
      <c r="D815" s="31" t="s">
        <v>14</v>
      </c>
      <c r="E815" s="24"/>
      <c r="H815" s="24"/>
      <c r="J815" s="24"/>
      <c r="L815" s="25"/>
      <c r="N815" s="78"/>
    </row>
    <row r="816" spans="1:14" s="46" customFormat="1" x14ac:dyDescent="0.25">
      <c r="A816" s="95"/>
      <c r="B816" s="41"/>
      <c r="C816" s="41">
        <v>1995</v>
      </c>
      <c r="D816" s="31" t="s">
        <v>14</v>
      </c>
      <c r="E816" s="41"/>
      <c r="F816" s="277"/>
      <c r="G816" s="42"/>
      <c r="H816" s="43"/>
      <c r="I816" s="44"/>
      <c r="J816" s="41"/>
      <c r="K816" s="44"/>
      <c r="L816" s="45"/>
      <c r="N816" s="45"/>
    </row>
    <row r="817" spans="1:19" s="102" customFormat="1" x14ac:dyDescent="0.25">
      <c r="A817" s="95">
        <v>13353</v>
      </c>
      <c r="B817" s="96" t="s">
        <v>15</v>
      </c>
      <c r="C817" s="96" t="s">
        <v>187</v>
      </c>
      <c r="D817" s="31" t="s">
        <v>17</v>
      </c>
      <c r="E817" s="96" t="s">
        <v>18</v>
      </c>
      <c r="F817" s="97">
        <v>37.5</v>
      </c>
      <c r="G817" s="98">
        <v>581</v>
      </c>
      <c r="H817" s="99">
        <v>0.23</v>
      </c>
      <c r="I817" s="100"/>
      <c r="J817" s="96" t="s">
        <v>15</v>
      </c>
      <c r="K817" s="56" t="s">
        <v>19</v>
      </c>
      <c r="L817" s="101" t="s">
        <v>18</v>
      </c>
    </row>
    <row r="818" spans="1:19" s="102" customFormat="1" x14ac:dyDescent="0.25">
      <c r="A818" s="95">
        <v>13354</v>
      </c>
      <c r="B818" s="96" t="s">
        <v>15</v>
      </c>
      <c r="C818" s="96" t="s">
        <v>188</v>
      </c>
      <c r="D818" s="31" t="s">
        <v>17</v>
      </c>
      <c r="E818" s="96" t="s">
        <v>18</v>
      </c>
      <c r="F818" s="97">
        <v>47.7</v>
      </c>
      <c r="G818" s="98">
        <v>1170</v>
      </c>
      <c r="H818" s="99">
        <v>0.16</v>
      </c>
      <c r="I818" s="100"/>
      <c r="J818" s="96" t="s">
        <v>15</v>
      </c>
      <c r="K818" s="56" t="s">
        <v>19</v>
      </c>
      <c r="L818" s="101" t="s">
        <v>18</v>
      </c>
    </row>
    <row r="819" spans="1:19" s="102" customFormat="1" x14ac:dyDescent="0.25">
      <c r="A819" s="95">
        <v>13355</v>
      </c>
      <c r="B819" s="96" t="s">
        <v>15</v>
      </c>
      <c r="C819" s="96" t="s">
        <v>188</v>
      </c>
      <c r="D819" s="31" t="s">
        <v>17</v>
      </c>
      <c r="E819" s="96" t="s">
        <v>18</v>
      </c>
      <c r="F819" s="97">
        <v>53.4</v>
      </c>
      <c r="G819" s="98">
        <v>2052</v>
      </c>
      <c r="H819" s="99">
        <v>0.26</v>
      </c>
      <c r="I819" s="100"/>
      <c r="J819" s="96" t="s">
        <v>15</v>
      </c>
      <c r="K819" s="56" t="s">
        <v>19</v>
      </c>
      <c r="L819" s="101" t="s">
        <v>18</v>
      </c>
    </row>
    <row r="820" spans="1:19" s="102" customFormat="1" x14ac:dyDescent="0.25">
      <c r="A820" s="95">
        <v>13356</v>
      </c>
      <c r="B820" s="96" t="s">
        <v>15</v>
      </c>
      <c r="C820" s="96" t="s">
        <v>189</v>
      </c>
      <c r="D820" s="31" t="s">
        <v>17</v>
      </c>
      <c r="E820" s="96" t="s">
        <v>18</v>
      </c>
      <c r="F820" s="97">
        <v>63</v>
      </c>
      <c r="G820" s="98">
        <v>2921</v>
      </c>
      <c r="H820" s="99">
        <v>0.2</v>
      </c>
      <c r="I820" s="100"/>
      <c r="J820" s="96" t="s">
        <v>15</v>
      </c>
      <c r="K820" s="56" t="s">
        <v>19</v>
      </c>
      <c r="L820" s="101" t="s">
        <v>18</v>
      </c>
    </row>
    <row r="821" spans="1:19" s="102" customFormat="1" x14ac:dyDescent="0.25">
      <c r="A821" s="95">
        <v>13357</v>
      </c>
      <c r="B821" s="96" t="s">
        <v>15</v>
      </c>
      <c r="C821" s="96" t="s">
        <v>189</v>
      </c>
      <c r="D821" s="31" t="s">
        <v>17</v>
      </c>
      <c r="E821" s="96" t="s">
        <v>18</v>
      </c>
      <c r="F821" s="97">
        <v>61</v>
      </c>
      <c r="G821" s="98">
        <v>2726</v>
      </c>
      <c r="H821" s="99">
        <v>0.21</v>
      </c>
      <c r="I821" s="100"/>
      <c r="J821" s="96" t="s">
        <v>15</v>
      </c>
      <c r="K821" s="56" t="s">
        <v>19</v>
      </c>
      <c r="L821" s="101" t="s">
        <v>18</v>
      </c>
    </row>
    <row r="822" spans="1:19" s="102" customFormat="1" x14ac:dyDescent="0.25">
      <c r="A822" s="95">
        <v>13358</v>
      </c>
      <c r="B822" s="96" t="s">
        <v>15</v>
      </c>
      <c r="C822" s="96" t="s">
        <v>189</v>
      </c>
      <c r="D822" s="31" t="s">
        <v>17</v>
      </c>
      <c r="E822" s="96" t="s">
        <v>18</v>
      </c>
      <c r="F822" s="97">
        <v>54.5</v>
      </c>
      <c r="G822" s="98">
        <v>2131</v>
      </c>
      <c r="H822" s="99">
        <v>0.2</v>
      </c>
      <c r="I822" s="100"/>
      <c r="J822" s="96" t="s">
        <v>15</v>
      </c>
      <c r="K822" s="56" t="s">
        <v>19</v>
      </c>
      <c r="L822" s="101" t="s">
        <v>18</v>
      </c>
    </row>
    <row r="823" spans="1:19" s="102" customFormat="1" x14ac:dyDescent="0.25">
      <c r="A823" s="95">
        <v>13359</v>
      </c>
      <c r="B823" s="96" t="s">
        <v>15</v>
      </c>
      <c r="C823" s="96" t="s">
        <v>189</v>
      </c>
      <c r="D823" s="31" t="s">
        <v>17</v>
      </c>
      <c r="E823" s="96" t="s">
        <v>18</v>
      </c>
      <c r="F823" s="97">
        <v>64</v>
      </c>
      <c r="G823" s="98">
        <v>3331</v>
      </c>
      <c r="H823" s="99">
        <v>0.1</v>
      </c>
      <c r="I823" s="100"/>
      <c r="J823" s="96" t="s">
        <v>15</v>
      </c>
      <c r="K823" s="56" t="s">
        <v>19</v>
      </c>
      <c r="L823" s="101" t="s">
        <v>18</v>
      </c>
      <c r="M823" s="103">
        <f>AVERAGE(H823:H835)</f>
        <v>0.15846153846153843</v>
      </c>
      <c r="Q823" s="97"/>
      <c r="R823" s="97"/>
      <c r="S823" s="103"/>
    </row>
    <row r="824" spans="1:19" s="102" customFormat="1" x14ac:dyDescent="0.25">
      <c r="A824" s="95">
        <v>13360</v>
      </c>
      <c r="B824" s="96" t="s">
        <v>15</v>
      </c>
      <c r="C824" s="96" t="s">
        <v>189</v>
      </c>
      <c r="D824" s="31" t="s">
        <v>17</v>
      </c>
      <c r="E824" s="96" t="s">
        <v>18</v>
      </c>
      <c r="F824" s="97">
        <v>60</v>
      </c>
      <c r="G824" s="98">
        <v>2677</v>
      </c>
      <c r="H824" s="99">
        <v>0.12</v>
      </c>
      <c r="I824" s="100"/>
      <c r="J824" s="96" t="s">
        <v>15</v>
      </c>
      <c r="K824" s="56" t="s">
        <v>19</v>
      </c>
      <c r="L824" s="101" t="s">
        <v>18</v>
      </c>
      <c r="M824" s="103"/>
      <c r="Q824" s="97"/>
      <c r="R824" s="97"/>
      <c r="S824" s="103"/>
    </row>
    <row r="825" spans="1:19" s="102" customFormat="1" x14ac:dyDescent="0.25">
      <c r="A825" s="95">
        <v>13361</v>
      </c>
      <c r="B825" s="96" t="s">
        <v>15</v>
      </c>
      <c r="C825" s="96" t="s">
        <v>189</v>
      </c>
      <c r="D825" s="31" t="s">
        <v>17</v>
      </c>
      <c r="E825" s="96" t="s">
        <v>18</v>
      </c>
      <c r="F825" s="97">
        <v>60.5</v>
      </c>
      <c r="G825" s="98">
        <v>2973</v>
      </c>
      <c r="H825" s="99">
        <v>0.19</v>
      </c>
      <c r="I825" s="100"/>
      <c r="J825" s="96" t="s">
        <v>15</v>
      </c>
      <c r="K825" s="56" t="s">
        <v>19</v>
      </c>
      <c r="L825" s="101" t="s">
        <v>18</v>
      </c>
      <c r="M825" s="103"/>
      <c r="Q825" s="97"/>
      <c r="R825" s="97"/>
      <c r="S825" s="103"/>
    </row>
    <row r="826" spans="1:19" s="102" customFormat="1" x14ac:dyDescent="0.25">
      <c r="A826" s="95">
        <v>13362</v>
      </c>
      <c r="B826" s="96" t="s">
        <v>15</v>
      </c>
      <c r="C826" s="96" t="s">
        <v>189</v>
      </c>
      <c r="D826" s="31" t="s">
        <v>17</v>
      </c>
      <c r="E826" s="96" t="s">
        <v>18</v>
      </c>
      <c r="F826" s="97">
        <v>41</v>
      </c>
      <c r="G826" s="98">
        <v>794</v>
      </c>
      <c r="H826" s="99">
        <v>0.16</v>
      </c>
      <c r="I826" s="100"/>
      <c r="J826" s="96" t="s">
        <v>15</v>
      </c>
      <c r="K826" s="56" t="s">
        <v>19</v>
      </c>
      <c r="L826" s="101" t="s">
        <v>18</v>
      </c>
      <c r="M826" s="103"/>
      <c r="Q826" s="97"/>
      <c r="R826" s="97"/>
      <c r="S826" s="103"/>
    </row>
    <row r="827" spans="1:19" s="102" customFormat="1" x14ac:dyDescent="0.25">
      <c r="A827" s="95">
        <v>13363</v>
      </c>
      <c r="B827" s="96" t="s">
        <v>15</v>
      </c>
      <c r="C827" s="96" t="s">
        <v>189</v>
      </c>
      <c r="D827" s="31" t="s">
        <v>17</v>
      </c>
      <c r="E827" s="96" t="s">
        <v>18</v>
      </c>
      <c r="F827" s="97">
        <v>39</v>
      </c>
      <c r="G827" s="98">
        <v>662</v>
      </c>
      <c r="H827" s="99">
        <v>0.14000000000000001</v>
      </c>
      <c r="I827" s="100"/>
      <c r="J827" s="96" t="s">
        <v>15</v>
      </c>
      <c r="K827" s="56" t="s">
        <v>19</v>
      </c>
      <c r="L827" s="101" t="s">
        <v>18</v>
      </c>
      <c r="M827" s="103"/>
      <c r="Q827" s="97"/>
      <c r="R827" s="97"/>
      <c r="S827" s="103"/>
    </row>
    <row r="828" spans="1:19" s="102" customFormat="1" x14ac:dyDescent="0.25">
      <c r="A828" s="95">
        <v>13364</v>
      </c>
      <c r="B828" s="96" t="s">
        <v>15</v>
      </c>
      <c r="C828" s="96" t="s">
        <v>189</v>
      </c>
      <c r="D828" s="31" t="s">
        <v>17</v>
      </c>
      <c r="E828" s="96" t="s">
        <v>18</v>
      </c>
      <c r="F828" s="97">
        <v>43.5</v>
      </c>
      <c r="G828" s="98">
        <v>883</v>
      </c>
      <c r="H828" s="99">
        <v>0.23</v>
      </c>
      <c r="I828" s="100"/>
      <c r="J828" s="96" t="s">
        <v>15</v>
      </c>
      <c r="K828" s="56" t="s">
        <v>19</v>
      </c>
      <c r="L828" s="101" t="s">
        <v>18</v>
      </c>
      <c r="M828" s="103"/>
      <c r="Q828" s="97"/>
      <c r="R828" s="97"/>
      <c r="S828" s="103"/>
    </row>
    <row r="829" spans="1:19" s="102" customFormat="1" x14ac:dyDescent="0.25">
      <c r="A829" s="95">
        <v>13365</v>
      </c>
      <c r="B829" s="96" t="s">
        <v>15</v>
      </c>
      <c r="C829" s="96" t="s">
        <v>189</v>
      </c>
      <c r="D829" s="31" t="s">
        <v>17</v>
      </c>
      <c r="E829" s="96" t="s">
        <v>18</v>
      </c>
      <c r="F829" s="97">
        <v>62</v>
      </c>
      <c r="G829" s="98">
        <v>3036</v>
      </c>
      <c r="H829" s="99">
        <v>0.27</v>
      </c>
      <c r="I829" s="100"/>
      <c r="J829" s="96" t="s">
        <v>15</v>
      </c>
      <c r="K829" s="56" t="s">
        <v>19</v>
      </c>
      <c r="L829" s="101" t="s">
        <v>18</v>
      </c>
      <c r="M829" s="103"/>
      <c r="Q829" s="97"/>
      <c r="R829" s="97"/>
      <c r="S829" s="103"/>
    </row>
    <row r="830" spans="1:19" s="102" customFormat="1" x14ac:dyDescent="0.25">
      <c r="A830" s="95">
        <v>13366</v>
      </c>
      <c r="B830" s="96" t="s">
        <v>15</v>
      </c>
      <c r="C830" s="96" t="s">
        <v>189</v>
      </c>
      <c r="D830" s="31" t="s">
        <v>17</v>
      </c>
      <c r="E830" s="96" t="s">
        <v>18</v>
      </c>
      <c r="F830" s="97">
        <v>60.5</v>
      </c>
      <c r="G830" s="98">
        <v>2691</v>
      </c>
      <c r="H830" s="99">
        <v>0.17</v>
      </c>
      <c r="I830" s="100"/>
      <c r="J830" s="96" t="s">
        <v>15</v>
      </c>
      <c r="K830" s="56" t="s">
        <v>19</v>
      </c>
      <c r="L830" s="101" t="s">
        <v>18</v>
      </c>
      <c r="M830" s="103"/>
      <c r="Q830" s="97"/>
      <c r="R830" s="97"/>
      <c r="S830" s="103"/>
    </row>
    <row r="831" spans="1:19" s="102" customFormat="1" x14ac:dyDescent="0.25">
      <c r="A831" s="95">
        <v>13367</v>
      </c>
      <c r="B831" s="96" t="s">
        <v>15</v>
      </c>
      <c r="C831" s="96" t="s">
        <v>189</v>
      </c>
      <c r="D831" s="31" t="s">
        <v>17</v>
      </c>
      <c r="E831" s="96" t="s">
        <v>18</v>
      </c>
      <c r="F831" s="97">
        <v>38.5</v>
      </c>
      <c r="G831" s="98">
        <v>665</v>
      </c>
      <c r="H831" s="99">
        <v>0.16</v>
      </c>
      <c r="I831" s="100"/>
      <c r="J831" s="96" t="s">
        <v>15</v>
      </c>
      <c r="K831" s="56" t="s">
        <v>19</v>
      </c>
      <c r="L831" s="101" t="s">
        <v>18</v>
      </c>
      <c r="M831" s="103"/>
      <c r="Q831" s="97"/>
      <c r="R831" s="97"/>
      <c r="S831" s="103"/>
    </row>
    <row r="832" spans="1:19" s="102" customFormat="1" x14ac:dyDescent="0.25">
      <c r="A832" s="95">
        <v>13368</v>
      </c>
      <c r="B832" s="96" t="s">
        <v>15</v>
      </c>
      <c r="C832" s="96" t="s">
        <v>189</v>
      </c>
      <c r="D832" s="31" t="s">
        <v>17</v>
      </c>
      <c r="E832" s="96" t="s">
        <v>18</v>
      </c>
      <c r="F832" s="97">
        <v>35.5</v>
      </c>
      <c r="G832" s="98">
        <v>548</v>
      </c>
      <c r="H832" s="99">
        <v>0.17</v>
      </c>
      <c r="I832" s="100"/>
      <c r="J832" s="96" t="s">
        <v>15</v>
      </c>
      <c r="K832" s="56" t="s">
        <v>19</v>
      </c>
      <c r="L832" s="101" t="s">
        <v>18</v>
      </c>
      <c r="M832" s="103"/>
      <c r="Q832" s="97"/>
      <c r="R832" s="97"/>
      <c r="S832" s="103"/>
    </row>
    <row r="833" spans="1:19" s="102" customFormat="1" x14ac:dyDescent="0.25">
      <c r="A833" s="95">
        <v>13369</v>
      </c>
      <c r="B833" s="96" t="s">
        <v>15</v>
      </c>
      <c r="C833" s="96" t="s">
        <v>189</v>
      </c>
      <c r="D833" s="31" t="s">
        <v>17</v>
      </c>
      <c r="E833" s="96" t="s">
        <v>18</v>
      </c>
      <c r="F833" s="97">
        <v>37.5</v>
      </c>
      <c r="G833" s="98">
        <v>573</v>
      </c>
      <c r="H833" s="99">
        <v>0.11</v>
      </c>
      <c r="I833" s="100"/>
      <c r="J833" s="96" t="s">
        <v>15</v>
      </c>
      <c r="K833" s="56" t="s">
        <v>19</v>
      </c>
      <c r="L833" s="101" t="s">
        <v>18</v>
      </c>
      <c r="M833" s="103"/>
      <c r="Q833" s="97"/>
      <c r="R833" s="97"/>
      <c r="S833" s="103"/>
    </row>
    <row r="834" spans="1:19" s="102" customFormat="1" x14ac:dyDescent="0.25">
      <c r="A834" s="95">
        <v>13370</v>
      </c>
      <c r="B834" s="96" t="s">
        <v>15</v>
      </c>
      <c r="C834" s="96" t="s">
        <v>189</v>
      </c>
      <c r="D834" s="31" t="s">
        <v>17</v>
      </c>
      <c r="E834" s="96" t="s">
        <v>18</v>
      </c>
      <c r="F834" s="97">
        <v>48</v>
      </c>
      <c r="G834" s="98">
        <v>1358</v>
      </c>
      <c r="H834" s="99">
        <v>0.16</v>
      </c>
      <c r="I834" s="100"/>
      <c r="J834" s="96" t="s">
        <v>15</v>
      </c>
      <c r="K834" s="56" t="s">
        <v>19</v>
      </c>
      <c r="L834" s="101" t="s">
        <v>18</v>
      </c>
      <c r="M834" s="103"/>
    </row>
    <row r="835" spans="1:19" s="102" customFormat="1" x14ac:dyDescent="0.25">
      <c r="A835" s="95">
        <v>13371</v>
      </c>
      <c r="B835" s="96" t="s">
        <v>15</v>
      </c>
      <c r="C835" s="96" t="s">
        <v>189</v>
      </c>
      <c r="D835" s="31" t="s">
        <v>17</v>
      </c>
      <c r="E835" s="96" t="s">
        <v>18</v>
      </c>
      <c r="F835" s="97">
        <v>51.5</v>
      </c>
      <c r="G835" s="98">
        <v>841</v>
      </c>
      <c r="H835" s="99">
        <v>0.08</v>
      </c>
      <c r="I835" s="100"/>
      <c r="J835" s="96" t="s">
        <v>15</v>
      </c>
      <c r="K835" s="56" t="s">
        <v>19</v>
      </c>
      <c r="L835" s="101" t="s">
        <v>18</v>
      </c>
      <c r="M835" s="103"/>
    </row>
    <row r="836" spans="1:19" s="102" customFormat="1" x14ac:dyDescent="0.25">
      <c r="A836" s="95">
        <v>13372</v>
      </c>
      <c r="B836" s="96" t="s">
        <v>15</v>
      </c>
      <c r="C836" s="96" t="s">
        <v>189</v>
      </c>
      <c r="D836" s="31" t="s">
        <v>17</v>
      </c>
      <c r="E836" s="104"/>
      <c r="F836" s="97">
        <v>67</v>
      </c>
      <c r="G836" s="98">
        <v>3661</v>
      </c>
      <c r="H836" s="99">
        <v>0.23</v>
      </c>
      <c r="I836" s="100"/>
      <c r="J836" s="96" t="s">
        <v>15</v>
      </c>
      <c r="K836" s="56" t="s">
        <v>19</v>
      </c>
      <c r="L836" s="105"/>
      <c r="M836" s="103"/>
    </row>
    <row r="837" spans="1:19" s="102" customFormat="1" x14ac:dyDescent="0.25">
      <c r="A837" s="95">
        <v>13423</v>
      </c>
      <c r="B837" s="96" t="s">
        <v>15</v>
      </c>
      <c r="C837" s="96" t="s">
        <v>190</v>
      </c>
      <c r="D837" s="31" t="s">
        <v>26</v>
      </c>
      <c r="E837" s="96" t="s">
        <v>18</v>
      </c>
      <c r="F837" s="97">
        <v>29</v>
      </c>
      <c r="G837" s="95">
        <v>316</v>
      </c>
      <c r="H837" s="96">
        <v>0.06</v>
      </c>
      <c r="I837" s="95"/>
      <c r="J837" s="96" t="s">
        <v>15</v>
      </c>
      <c r="K837" s="56" t="s">
        <v>19</v>
      </c>
      <c r="L837" s="101" t="s">
        <v>18</v>
      </c>
    </row>
    <row r="838" spans="1:19" s="102" customFormat="1" x14ac:dyDescent="0.25">
      <c r="A838" s="95">
        <v>13424</v>
      </c>
      <c r="B838" s="96" t="s">
        <v>15</v>
      </c>
      <c r="C838" s="96" t="s">
        <v>190</v>
      </c>
      <c r="D838" s="31" t="s">
        <v>26</v>
      </c>
      <c r="E838" s="96" t="s">
        <v>18</v>
      </c>
      <c r="F838" s="97">
        <v>31</v>
      </c>
      <c r="G838" s="95">
        <v>435</v>
      </c>
      <c r="H838" s="96">
        <v>0.04</v>
      </c>
      <c r="I838" s="95"/>
      <c r="J838" s="96" t="s">
        <v>15</v>
      </c>
      <c r="K838" s="56" t="s">
        <v>19</v>
      </c>
      <c r="L838" s="101" t="s">
        <v>18</v>
      </c>
    </row>
    <row r="839" spans="1:19" s="102" customFormat="1" x14ac:dyDescent="0.25">
      <c r="A839" s="95">
        <v>13425</v>
      </c>
      <c r="B839" s="96" t="s">
        <v>15</v>
      </c>
      <c r="C839" s="96" t="s">
        <v>190</v>
      </c>
      <c r="D839" s="31" t="s">
        <v>26</v>
      </c>
      <c r="E839" s="96" t="s">
        <v>18</v>
      </c>
      <c r="F839" s="97">
        <v>35</v>
      </c>
      <c r="G839" s="95">
        <v>578</v>
      </c>
      <c r="H839" s="96">
        <v>0.03</v>
      </c>
      <c r="I839" s="95"/>
      <c r="J839" s="96" t="s">
        <v>15</v>
      </c>
      <c r="K839" s="56" t="s">
        <v>19</v>
      </c>
      <c r="L839" s="101" t="s">
        <v>18</v>
      </c>
    </row>
    <row r="840" spans="1:19" s="102" customFormat="1" x14ac:dyDescent="0.25">
      <c r="A840" s="95">
        <v>13426</v>
      </c>
      <c r="B840" s="96" t="s">
        <v>15</v>
      </c>
      <c r="C840" s="96" t="s">
        <v>190</v>
      </c>
      <c r="D840" s="31" t="s">
        <v>26</v>
      </c>
      <c r="E840" s="96" t="s">
        <v>18</v>
      </c>
      <c r="F840" s="97">
        <v>26.5</v>
      </c>
      <c r="G840" s="95">
        <v>225</v>
      </c>
      <c r="H840" s="96">
        <v>0.04</v>
      </c>
      <c r="I840" s="95"/>
      <c r="J840" s="96" t="s">
        <v>15</v>
      </c>
      <c r="K840" s="56" t="s">
        <v>19</v>
      </c>
      <c r="L840" s="101" t="s">
        <v>18</v>
      </c>
    </row>
    <row r="841" spans="1:19" s="102" customFormat="1" x14ac:dyDescent="0.25">
      <c r="A841" s="95">
        <v>13427</v>
      </c>
      <c r="B841" s="96" t="s">
        <v>15</v>
      </c>
      <c r="C841" s="96" t="s">
        <v>190</v>
      </c>
      <c r="D841" s="31" t="s">
        <v>26</v>
      </c>
      <c r="E841" s="96" t="s">
        <v>18</v>
      </c>
      <c r="F841" s="97">
        <v>23</v>
      </c>
      <c r="G841" s="95">
        <v>153</v>
      </c>
      <c r="H841" s="96">
        <v>0.06</v>
      </c>
      <c r="I841" s="95"/>
      <c r="J841" s="96" t="s">
        <v>15</v>
      </c>
      <c r="K841" s="56" t="s">
        <v>19</v>
      </c>
      <c r="L841" s="101" t="s">
        <v>18</v>
      </c>
    </row>
    <row r="842" spans="1:19" s="102" customFormat="1" x14ac:dyDescent="0.25">
      <c r="A842" s="95">
        <v>13428</v>
      </c>
      <c r="B842" s="96" t="s">
        <v>15</v>
      </c>
      <c r="C842" s="96" t="s">
        <v>190</v>
      </c>
      <c r="D842" s="31" t="s">
        <v>26</v>
      </c>
      <c r="E842" s="96" t="s">
        <v>18</v>
      </c>
      <c r="F842" s="97">
        <v>28</v>
      </c>
      <c r="G842" s="95">
        <v>256</v>
      </c>
      <c r="H842" s="96">
        <v>0.02</v>
      </c>
      <c r="I842" s="95"/>
      <c r="J842" s="96" t="s">
        <v>15</v>
      </c>
      <c r="K842" s="56" t="s">
        <v>19</v>
      </c>
      <c r="L842" s="101" t="s">
        <v>18</v>
      </c>
    </row>
    <row r="843" spans="1:19" s="102" customFormat="1" x14ac:dyDescent="0.25">
      <c r="A843" s="95">
        <v>13429</v>
      </c>
      <c r="B843" s="96" t="s">
        <v>15</v>
      </c>
      <c r="C843" s="96" t="s">
        <v>190</v>
      </c>
      <c r="D843" s="31" t="s">
        <v>26</v>
      </c>
      <c r="E843" s="96" t="s">
        <v>18</v>
      </c>
      <c r="F843" s="97">
        <v>27.5</v>
      </c>
      <c r="G843" s="95">
        <v>223</v>
      </c>
      <c r="H843" s="96">
        <v>0.03</v>
      </c>
      <c r="I843" s="95"/>
      <c r="J843" s="96" t="s">
        <v>15</v>
      </c>
      <c r="K843" s="56" t="s">
        <v>19</v>
      </c>
      <c r="L843" s="101" t="s">
        <v>18</v>
      </c>
    </row>
    <row r="844" spans="1:19" s="102" customFormat="1" x14ac:dyDescent="0.25">
      <c r="A844" s="95">
        <v>13430</v>
      </c>
      <c r="B844" s="96" t="s">
        <v>15</v>
      </c>
      <c r="C844" s="96" t="s">
        <v>190</v>
      </c>
      <c r="D844" s="31" t="s">
        <v>26</v>
      </c>
      <c r="E844" s="96" t="s">
        <v>18</v>
      </c>
      <c r="F844" s="97">
        <v>33</v>
      </c>
      <c r="G844" s="95">
        <v>460</v>
      </c>
      <c r="H844" s="96">
        <v>0.02</v>
      </c>
      <c r="I844" s="95"/>
      <c r="J844" s="96" t="s">
        <v>15</v>
      </c>
      <c r="K844" s="56" t="s">
        <v>19</v>
      </c>
      <c r="L844" s="101" t="s">
        <v>18</v>
      </c>
    </row>
    <row r="845" spans="1:19" s="102" customFormat="1" x14ac:dyDescent="0.25">
      <c r="A845" s="95">
        <v>13431</v>
      </c>
      <c r="B845" s="96" t="s">
        <v>15</v>
      </c>
      <c r="C845" s="96" t="s">
        <v>190</v>
      </c>
      <c r="D845" s="31" t="s">
        <v>26</v>
      </c>
      <c r="E845" s="96" t="s">
        <v>18</v>
      </c>
      <c r="F845" s="97">
        <v>31.5</v>
      </c>
      <c r="G845" s="95">
        <v>401</v>
      </c>
      <c r="H845" s="96">
        <v>0.02</v>
      </c>
      <c r="I845" s="95"/>
      <c r="J845" s="96" t="s">
        <v>15</v>
      </c>
      <c r="K845" s="56" t="s">
        <v>19</v>
      </c>
      <c r="L845" s="101" t="s">
        <v>18</v>
      </c>
    </row>
    <row r="846" spans="1:19" s="102" customFormat="1" x14ac:dyDescent="0.25">
      <c r="A846" s="95">
        <v>13432</v>
      </c>
      <c r="B846" s="96" t="s">
        <v>15</v>
      </c>
      <c r="C846" s="96" t="s">
        <v>190</v>
      </c>
      <c r="D846" s="31" t="s">
        <v>26</v>
      </c>
      <c r="E846" s="96" t="s">
        <v>18</v>
      </c>
      <c r="F846" s="97">
        <v>26.5</v>
      </c>
      <c r="G846" s="95">
        <v>220.5</v>
      </c>
      <c r="H846" s="96">
        <v>0.04</v>
      </c>
      <c r="I846" s="95"/>
      <c r="J846" s="96" t="s">
        <v>15</v>
      </c>
      <c r="K846" s="56" t="s">
        <v>19</v>
      </c>
      <c r="L846" s="101" t="s">
        <v>18</v>
      </c>
    </row>
    <row r="847" spans="1:19" s="102" customFormat="1" x14ac:dyDescent="0.25">
      <c r="A847" s="95">
        <v>13433</v>
      </c>
      <c r="B847" s="96" t="s">
        <v>15</v>
      </c>
      <c r="C847" s="96" t="s">
        <v>190</v>
      </c>
      <c r="D847" s="31" t="s">
        <v>26</v>
      </c>
      <c r="E847" s="96" t="s">
        <v>18</v>
      </c>
      <c r="F847" s="97">
        <v>34</v>
      </c>
      <c r="G847" s="95">
        <v>474</v>
      </c>
      <c r="H847" s="96">
        <v>0.02</v>
      </c>
      <c r="I847" s="95"/>
      <c r="J847" s="96" t="s">
        <v>15</v>
      </c>
      <c r="K847" s="56" t="s">
        <v>19</v>
      </c>
      <c r="L847" s="101" t="s">
        <v>18</v>
      </c>
    </row>
    <row r="848" spans="1:19" s="102" customFormat="1" x14ac:dyDescent="0.25">
      <c r="A848" s="95">
        <v>13434</v>
      </c>
      <c r="B848" s="96" t="s">
        <v>15</v>
      </c>
      <c r="C848" s="96" t="s">
        <v>190</v>
      </c>
      <c r="D848" s="31" t="s">
        <v>26</v>
      </c>
      <c r="E848" s="96" t="s">
        <v>18</v>
      </c>
      <c r="F848" s="97">
        <v>36.5</v>
      </c>
      <c r="G848" s="95">
        <v>572</v>
      </c>
      <c r="H848" s="96">
        <v>0.01</v>
      </c>
      <c r="I848" s="95"/>
      <c r="J848" s="96" t="s">
        <v>15</v>
      </c>
      <c r="K848" s="56" t="s">
        <v>19</v>
      </c>
      <c r="L848" s="101" t="s">
        <v>18</v>
      </c>
    </row>
    <row r="849" spans="1:12" s="102" customFormat="1" x14ac:dyDescent="0.25">
      <c r="A849" s="95">
        <v>13435</v>
      </c>
      <c r="B849" s="96" t="s">
        <v>15</v>
      </c>
      <c r="C849" s="96" t="s">
        <v>190</v>
      </c>
      <c r="D849" s="31" t="s">
        <v>26</v>
      </c>
      <c r="E849" s="96" t="s">
        <v>18</v>
      </c>
      <c r="F849" s="97">
        <v>34.5</v>
      </c>
      <c r="G849" s="95">
        <v>563</v>
      </c>
      <c r="H849" s="96">
        <v>0.03</v>
      </c>
      <c r="I849" s="95"/>
      <c r="J849" s="96" t="s">
        <v>15</v>
      </c>
      <c r="K849" s="56" t="s">
        <v>19</v>
      </c>
      <c r="L849" s="101" t="s">
        <v>18</v>
      </c>
    </row>
    <row r="850" spans="1:12" s="102" customFormat="1" x14ac:dyDescent="0.25">
      <c r="A850" s="95">
        <v>13436</v>
      </c>
      <c r="B850" s="96" t="s">
        <v>15</v>
      </c>
      <c r="C850" s="96" t="s">
        <v>190</v>
      </c>
      <c r="D850" s="31" t="s">
        <v>26</v>
      </c>
      <c r="E850" s="96" t="s">
        <v>18</v>
      </c>
      <c r="F850" s="97">
        <v>34</v>
      </c>
      <c r="G850" s="95">
        <v>486</v>
      </c>
      <c r="H850" s="96">
        <v>0.02</v>
      </c>
      <c r="I850" s="95"/>
      <c r="J850" s="96" t="s">
        <v>15</v>
      </c>
      <c r="K850" s="56" t="s">
        <v>19</v>
      </c>
      <c r="L850" s="101" t="s">
        <v>18</v>
      </c>
    </row>
    <row r="851" spans="1:12" s="102" customFormat="1" x14ac:dyDescent="0.25">
      <c r="A851" s="95">
        <v>13437</v>
      </c>
      <c r="B851" s="96" t="s">
        <v>15</v>
      </c>
      <c r="C851" s="96" t="s">
        <v>190</v>
      </c>
      <c r="D851" s="31" t="s">
        <v>26</v>
      </c>
      <c r="E851" s="96" t="s">
        <v>18</v>
      </c>
      <c r="F851" s="97">
        <v>34</v>
      </c>
      <c r="G851" s="95">
        <v>484.5</v>
      </c>
      <c r="H851" s="96">
        <v>0.03</v>
      </c>
      <c r="I851" s="95"/>
      <c r="J851" s="96" t="s">
        <v>15</v>
      </c>
      <c r="K851" s="56" t="s">
        <v>19</v>
      </c>
      <c r="L851" s="101" t="s">
        <v>18</v>
      </c>
    </row>
    <row r="852" spans="1:12" s="102" customFormat="1" x14ac:dyDescent="0.25">
      <c r="A852" s="95">
        <v>13438</v>
      </c>
      <c r="B852" s="96" t="s">
        <v>15</v>
      </c>
      <c r="C852" s="96" t="s">
        <v>190</v>
      </c>
      <c r="D852" s="31" t="s">
        <v>26</v>
      </c>
      <c r="E852" s="96" t="s">
        <v>18</v>
      </c>
      <c r="F852" s="97">
        <v>30.5</v>
      </c>
      <c r="G852" s="95">
        <v>448</v>
      </c>
      <c r="H852" s="96">
        <v>0.02</v>
      </c>
      <c r="I852" s="95"/>
      <c r="J852" s="96" t="s">
        <v>15</v>
      </c>
      <c r="K852" s="56" t="s">
        <v>19</v>
      </c>
      <c r="L852" s="101" t="s">
        <v>18</v>
      </c>
    </row>
    <row r="853" spans="1:12" s="102" customFormat="1" x14ac:dyDescent="0.25">
      <c r="A853" s="95">
        <v>13439</v>
      </c>
      <c r="B853" s="96" t="s">
        <v>15</v>
      </c>
      <c r="C853" s="96" t="s">
        <v>190</v>
      </c>
      <c r="D853" s="31" t="s">
        <v>26</v>
      </c>
      <c r="E853" s="96" t="s">
        <v>18</v>
      </c>
      <c r="F853" s="97">
        <v>33.5</v>
      </c>
      <c r="G853" s="95">
        <v>442</v>
      </c>
      <c r="H853" s="96">
        <v>0.02</v>
      </c>
      <c r="I853" s="95"/>
      <c r="J853" s="96" t="s">
        <v>15</v>
      </c>
      <c r="K853" s="56" t="s">
        <v>19</v>
      </c>
      <c r="L853" s="101" t="s">
        <v>18</v>
      </c>
    </row>
    <row r="854" spans="1:12" s="102" customFormat="1" x14ac:dyDescent="0.25">
      <c r="A854" s="95">
        <v>13440</v>
      </c>
      <c r="B854" s="96" t="s">
        <v>15</v>
      </c>
      <c r="C854" s="96" t="s">
        <v>190</v>
      </c>
      <c r="D854" s="31" t="s">
        <v>26</v>
      </c>
      <c r="E854" s="96" t="s">
        <v>18</v>
      </c>
      <c r="F854" s="97">
        <v>35.5</v>
      </c>
      <c r="G854" s="95">
        <v>559</v>
      </c>
      <c r="H854" s="96">
        <v>0.06</v>
      </c>
      <c r="I854" s="95"/>
      <c r="J854" s="96" t="s">
        <v>15</v>
      </c>
      <c r="K854" s="56" t="s">
        <v>19</v>
      </c>
      <c r="L854" s="101" t="s">
        <v>18</v>
      </c>
    </row>
    <row r="855" spans="1:12" s="102" customFormat="1" x14ac:dyDescent="0.25">
      <c r="A855" s="95">
        <v>13441</v>
      </c>
      <c r="B855" s="96" t="s">
        <v>15</v>
      </c>
      <c r="C855" s="96" t="s">
        <v>190</v>
      </c>
      <c r="D855" s="31" t="s">
        <v>26</v>
      </c>
      <c r="E855" s="96" t="s">
        <v>18</v>
      </c>
      <c r="F855" s="97">
        <v>32.5</v>
      </c>
      <c r="G855" s="95">
        <v>454.5</v>
      </c>
      <c r="H855" s="96">
        <v>0.02</v>
      </c>
      <c r="I855" s="95"/>
      <c r="J855" s="96" t="s">
        <v>15</v>
      </c>
      <c r="K855" s="56" t="s">
        <v>19</v>
      </c>
      <c r="L855" s="101" t="s">
        <v>18</v>
      </c>
    </row>
    <row r="856" spans="1:12" s="102" customFormat="1" x14ac:dyDescent="0.25">
      <c r="A856" s="95">
        <v>13442</v>
      </c>
      <c r="B856" s="96" t="s">
        <v>15</v>
      </c>
      <c r="C856" s="96" t="s">
        <v>190</v>
      </c>
      <c r="D856" s="31" t="s">
        <v>26</v>
      </c>
      <c r="E856" s="96" t="s">
        <v>18</v>
      </c>
      <c r="F856" s="97">
        <v>33.5</v>
      </c>
      <c r="G856" s="95">
        <v>490.5</v>
      </c>
      <c r="H856" s="96">
        <v>0.04</v>
      </c>
      <c r="I856" s="95"/>
      <c r="J856" s="96" t="s">
        <v>15</v>
      </c>
      <c r="K856" s="56" t="s">
        <v>19</v>
      </c>
      <c r="L856" s="101" t="s">
        <v>18</v>
      </c>
    </row>
    <row r="857" spans="1:12" s="102" customFormat="1" x14ac:dyDescent="0.25">
      <c r="A857" s="95">
        <v>13443</v>
      </c>
      <c r="B857" s="96" t="s">
        <v>15</v>
      </c>
      <c r="C857" s="96" t="s">
        <v>190</v>
      </c>
      <c r="D857" s="31" t="s">
        <v>191</v>
      </c>
      <c r="E857" s="96" t="s">
        <v>18</v>
      </c>
      <c r="F857" s="97">
        <v>44.5</v>
      </c>
      <c r="G857" s="95">
        <v>886.5</v>
      </c>
      <c r="H857" s="96">
        <v>0.02</v>
      </c>
      <c r="I857" s="95"/>
      <c r="J857" s="96" t="s">
        <v>15</v>
      </c>
      <c r="K857" s="56" t="s">
        <v>19</v>
      </c>
      <c r="L857" s="101" t="s">
        <v>18</v>
      </c>
    </row>
    <row r="858" spans="1:12" s="102" customFormat="1" x14ac:dyDescent="0.25">
      <c r="A858" s="95">
        <v>13450</v>
      </c>
      <c r="B858" s="96" t="s">
        <v>15</v>
      </c>
      <c r="C858" s="96" t="s">
        <v>190</v>
      </c>
      <c r="D858" s="31" t="s">
        <v>191</v>
      </c>
      <c r="E858" s="96" t="s">
        <v>18</v>
      </c>
      <c r="F858" s="97">
        <v>47</v>
      </c>
      <c r="G858" s="95">
        <v>1042.5</v>
      </c>
      <c r="H858" s="96">
        <v>0.03</v>
      </c>
      <c r="I858" s="95"/>
      <c r="J858" s="96" t="s">
        <v>15</v>
      </c>
      <c r="K858" s="56" t="s">
        <v>19</v>
      </c>
      <c r="L858" s="101" t="s">
        <v>18</v>
      </c>
    </row>
    <row r="859" spans="1:12" s="102" customFormat="1" x14ac:dyDescent="0.25">
      <c r="A859" s="95">
        <v>13451</v>
      </c>
      <c r="B859" s="96" t="s">
        <v>15</v>
      </c>
      <c r="C859" s="96" t="s">
        <v>190</v>
      </c>
      <c r="D859" s="31" t="s">
        <v>27</v>
      </c>
      <c r="E859" s="96" t="s">
        <v>18</v>
      </c>
      <c r="F859" s="97">
        <v>45.5</v>
      </c>
      <c r="G859" s="95">
        <v>885.5</v>
      </c>
      <c r="H859" s="96">
        <v>0.03</v>
      </c>
      <c r="I859" s="95"/>
      <c r="J859" s="96" t="s">
        <v>15</v>
      </c>
      <c r="K859" s="56" t="s">
        <v>19</v>
      </c>
      <c r="L859" s="101" t="s">
        <v>18</v>
      </c>
    </row>
    <row r="860" spans="1:12" s="102" customFormat="1" x14ac:dyDescent="0.25">
      <c r="A860" s="95">
        <v>13452</v>
      </c>
      <c r="B860" s="96" t="s">
        <v>15</v>
      </c>
      <c r="C860" s="96" t="s">
        <v>190</v>
      </c>
      <c r="D860" s="31" t="s">
        <v>27</v>
      </c>
      <c r="E860" s="96" t="s">
        <v>18</v>
      </c>
      <c r="F860" s="97">
        <v>48.5</v>
      </c>
      <c r="G860" s="95">
        <v>1099</v>
      </c>
      <c r="H860" s="96">
        <v>0.01</v>
      </c>
      <c r="I860" s="95"/>
      <c r="J860" s="96" t="s">
        <v>15</v>
      </c>
      <c r="K860" s="56" t="s">
        <v>19</v>
      </c>
      <c r="L860" s="101" t="s">
        <v>18</v>
      </c>
    </row>
    <row r="861" spans="1:12" s="102" customFormat="1" x14ac:dyDescent="0.25">
      <c r="A861" s="95">
        <v>13453</v>
      </c>
      <c r="B861" s="96" t="s">
        <v>15</v>
      </c>
      <c r="C861" s="96" t="s">
        <v>190</v>
      </c>
      <c r="D861" s="31" t="s">
        <v>27</v>
      </c>
      <c r="E861" s="96" t="s">
        <v>18</v>
      </c>
      <c r="F861" s="97">
        <v>48</v>
      </c>
      <c r="G861" s="95">
        <v>1126.5</v>
      </c>
      <c r="H861" s="96">
        <v>0.01</v>
      </c>
      <c r="I861" s="95"/>
      <c r="J861" s="96" t="s">
        <v>15</v>
      </c>
      <c r="K861" s="56" t="s">
        <v>19</v>
      </c>
      <c r="L861" s="101" t="s">
        <v>18</v>
      </c>
    </row>
    <row r="862" spans="1:12" s="102" customFormat="1" x14ac:dyDescent="0.25">
      <c r="A862" s="95">
        <v>13454</v>
      </c>
      <c r="B862" s="96" t="s">
        <v>15</v>
      </c>
      <c r="C862" s="96" t="s">
        <v>190</v>
      </c>
      <c r="D862" s="31" t="s">
        <v>27</v>
      </c>
      <c r="E862" s="96" t="s">
        <v>18</v>
      </c>
      <c r="F862" s="97">
        <v>46</v>
      </c>
      <c r="G862" s="95">
        <v>1016</v>
      </c>
      <c r="H862" s="96">
        <v>0.02</v>
      </c>
      <c r="I862" s="95"/>
      <c r="J862" s="96" t="s">
        <v>15</v>
      </c>
      <c r="K862" s="56" t="s">
        <v>19</v>
      </c>
      <c r="L862" s="101" t="s">
        <v>18</v>
      </c>
    </row>
    <row r="863" spans="1:12" s="102" customFormat="1" x14ac:dyDescent="0.25">
      <c r="A863" s="95">
        <v>13455</v>
      </c>
      <c r="B863" s="96" t="s">
        <v>15</v>
      </c>
      <c r="C863" s="96" t="s">
        <v>190</v>
      </c>
      <c r="D863" s="31" t="s">
        <v>27</v>
      </c>
      <c r="E863" s="96" t="s">
        <v>18</v>
      </c>
      <c r="F863" s="97">
        <v>48</v>
      </c>
      <c r="G863" s="95">
        <v>1073.5</v>
      </c>
      <c r="H863" s="96">
        <v>0.02</v>
      </c>
      <c r="I863" s="95"/>
      <c r="J863" s="96" t="s">
        <v>15</v>
      </c>
      <c r="K863" s="56" t="s">
        <v>19</v>
      </c>
      <c r="L863" s="101" t="s">
        <v>18</v>
      </c>
    </row>
    <row r="864" spans="1:12" s="102" customFormat="1" x14ac:dyDescent="0.25">
      <c r="A864" s="95">
        <v>13456</v>
      </c>
      <c r="B864" s="96" t="s">
        <v>15</v>
      </c>
      <c r="C864" s="96" t="s">
        <v>190</v>
      </c>
      <c r="D864" s="31" t="s">
        <v>27</v>
      </c>
      <c r="E864" s="96" t="s">
        <v>18</v>
      </c>
      <c r="F864" s="97">
        <v>46</v>
      </c>
      <c r="G864" s="95">
        <v>1003.5</v>
      </c>
      <c r="H864" s="96">
        <v>0.02</v>
      </c>
      <c r="I864" s="95"/>
      <c r="J864" s="96" t="s">
        <v>15</v>
      </c>
      <c r="K864" s="56" t="s">
        <v>19</v>
      </c>
      <c r="L864" s="101" t="s">
        <v>18</v>
      </c>
    </row>
    <row r="865" spans="1:12" s="102" customFormat="1" x14ac:dyDescent="0.25">
      <c r="A865" s="95">
        <v>13457</v>
      </c>
      <c r="B865" s="96" t="s">
        <v>15</v>
      </c>
      <c r="C865" s="96" t="s">
        <v>190</v>
      </c>
      <c r="D865" s="31" t="s">
        <v>27</v>
      </c>
      <c r="E865" s="96" t="s">
        <v>18</v>
      </c>
      <c r="F865" s="97">
        <v>47</v>
      </c>
      <c r="G865" s="95">
        <v>997.5</v>
      </c>
      <c r="H865" s="96">
        <v>0.01</v>
      </c>
      <c r="I865" s="95"/>
      <c r="J865" s="96" t="s">
        <v>15</v>
      </c>
      <c r="K865" s="56" t="s">
        <v>19</v>
      </c>
      <c r="L865" s="101" t="s">
        <v>18</v>
      </c>
    </row>
    <row r="866" spans="1:12" s="102" customFormat="1" x14ac:dyDescent="0.25">
      <c r="A866" s="95">
        <v>13458</v>
      </c>
      <c r="B866" s="96" t="s">
        <v>15</v>
      </c>
      <c r="C866" s="96" t="s">
        <v>190</v>
      </c>
      <c r="D866" s="31" t="s">
        <v>27</v>
      </c>
      <c r="E866" s="96" t="s">
        <v>18</v>
      </c>
      <c r="F866" s="97">
        <v>47</v>
      </c>
      <c r="G866" s="95">
        <v>1173</v>
      </c>
      <c r="H866" s="96">
        <v>0.01</v>
      </c>
      <c r="I866" s="95"/>
      <c r="J866" s="96" t="s">
        <v>15</v>
      </c>
      <c r="K866" s="56" t="s">
        <v>19</v>
      </c>
      <c r="L866" s="101" t="s">
        <v>18</v>
      </c>
    </row>
    <row r="867" spans="1:12" s="102" customFormat="1" x14ac:dyDescent="0.25">
      <c r="A867" s="95">
        <v>13459</v>
      </c>
      <c r="B867" s="96" t="s">
        <v>15</v>
      </c>
      <c r="C867" s="96" t="s">
        <v>190</v>
      </c>
      <c r="D867" s="31" t="s">
        <v>27</v>
      </c>
      <c r="E867" s="96" t="s">
        <v>18</v>
      </c>
      <c r="F867" s="97">
        <v>49</v>
      </c>
      <c r="G867" s="95">
        <v>1083</v>
      </c>
      <c r="H867" s="96">
        <v>0.02</v>
      </c>
      <c r="I867" s="95"/>
      <c r="J867" s="96" t="s">
        <v>15</v>
      </c>
      <c r="K867" s="56" t="s">
        <v>19</v>
      </c>
      <c r="L867" s="101" t="s">
        <v>18</v>
      </c>
    </row>
    <row r="868" spans="1:12" s="102" customFormat="1" x14ac:dyDescent="0.25">
      <c r="A868" s="95">
        <v>13460</v>
      </c>
      <c r="B868" s="96" t="s">
        <v>15</v>
      </c>
      <c r="C868" s="96" t="s">
        <v>190</v>
      </c>
      <c r="D868" s="31" t="s">
        <v>27</v>
      </c>
      <c r="E868" s="96" t="s">
        <v>18</v>
      </c>
      <c r="F868" s="97">
        <v>52</v>
      </c>
      <c r="G868" s="95">
        <v>992.5</v>
      </c>
      <c r="H868" s="96">
        <v>0.01</v>
      </c>
      <c r="I868" s="95"/>
      <c r="J868" s="96" t="s">
        <v>15</v>
      </c>
      <c r="K868" s="56" t="s">
        <v>19</v>
      </c>
      <c r="L868" s="101" t="s">
        <v>18</v>
      </c>
    </row>
    <row r="869" spans="1:12" s="102" customFormat="1" x14ac:dyDescent="0.25">
      <c r="A869" s="95">
        <v>13461</v>
      </c>
      <c r="B869" s="96" t="s">
        <v>15</v>
      </c>
      <c r="C869" s="96" t="s">
        <v>190</v>
      </c>
      <c r="D869" s="31" t="s">
        <v>27</v>
      </c>
      <c r="E869" s="96" t="s">
        <v>18</v>
      </c>
      <c r="F869" s="97">
        <v>47</v>
      </c>
      <c r="G869" s="95">
        <v>1111</v>
      </c>
      <c r="H869" s="96">
        <v>0.02</v>
      </c>
      <c r="I869" s="95"/>
      <c r="J869" s="96" t="s">
        <v>15</v>
      </c>
      <c r="K869" s="56" t="s">
        <v>19</v>
      </c>
      <c r="L869" s="101" t="s">
        <v>18</v>
      </c>
    </row>
    <row r="870" spans="1:12" s="102" customFormat="1" x14ac:dyDescent="0.25">
      <c r="A870" s="95">
        <v>13462</v>
      </c>
      <c r="B870" s="96" t="s">
        <v>15</v>
      </c>
      <c r="C870" s="96" t="s">
        <v>190</v>
      </c>
      <c r="D870" s="31" t="s">
        <v>27</v>
      </c>
      <c r="E870" s="96" t="s">
        <v>18</v>
      </c>
      <c r="F870" s="97">
        <v>44.5</v>
      </c>
      <c r="G870" s="95">
        <v>848</v>
      </c>
      <c r="H870" s="96">
        <v>0.01</v>
      </c>
      <c r="I870" s="95"/>
      <c r="J870" s="96" t="s">
        <v>15</v>
      </c>
      <c r="K870" s="56" t="s">
        <v>19</v>
      </c>
      <c r="L870" s="101" t="s">
        <v>18</v>
      </c>
    </row>
    <row r="871" spans="1:12" s="102" customFormat="1" x14ac:dyDescent="0.25">
      <c r="A871" s="95">
        <v>13463</v>
      </c>
      <c r="B871" s="96" t="s">
        <v>15</v>
      </c>
      <c r="C871" s="96" t="s">
        <v>190</v>
      </c>
      <c r="D871" s="31" t="s">
        <v>27</v>
      </c>
      <c r="E871" s="96" t="s">
        <v>18</v>
      </c>
      <c r="F871" s="97">
        <v>50</v>
      </c>
      <c r="G871" s="95">
        <v>1238</v>
      </c>
      <c r="H871" s="96">
        <v>0.01</v>
      </c>
      <c r="I871" s="95"/>
      <c r="J871" s="96" t="s">
        <v>15</v>
      </c>
      <c r="K871" s="56" t="s">
        <v>19</v>
      </c>
      <c r="L871" s="101" t="s">
        <v>18</v>
      </c>
    </row>
    <row r="872" spans="1:12" s="102" customFormat="1" x14ac:dyDescent="0.25">
      <c r="A872" s="95">
        <v>13464</v>
      </c>
      <c r="B872" s="96" t="s">
        <v>15</v>
      </c>
      <c r="C872" s="96" t="s">
        <v>190</v>
      </c>
      <c r="D872" s="31" t="s">
        <v>27</v>
      </c>
      <c r="E872" s="96" t="s">
        <v>18</v>
      </c>
      <c r="F872" s="97">
        <v>50</v>
      </c>
      <c r="G872" s="95">
        <v>1242.5</v>
      </c>
      <c r="H872" s="96">
        <v>0.02</v>
      </c>
      <c r="I872" s="95"/>
      <c r="J872" s="96" t="s">
        <v>15</v>
      </c>
      <c r="K872" s="56" t="s">
        <v>19</v>
      </c>
      <c r="L872" s="101" t="s">
        <v>18</v>
      </c>
    </row>
    <row r="873" spans="1:12" s="102" customFormat="1" x14ac:dyDescent="0.25">
      <c r="A873" s="95">
        <v>13465</v>
      </c>
      <c r="B873" s="96" t="s">
        <v>15</v>
      </c>
      <c r="C873" s="96" t="s">
        <v>190</v>
      </c>
      <c r="D873" s="31" t="s">
        <v>27</v>
      </c>
      <c r="E873" s="96" t="s">
        <v>18</v>
      </c>
      <c r="F873" s="97">
        <v>46.5</v>
      </c>
      <c r="G873" s="95">
        <v>960.5</v>
      </c>
      <c r="H873" s="96">
        <v>0.01</v>
      </c>
      <c r="I873" s="95"/>
      <c r="J873" s="96" t="s">
        <v>15</v>
      </c>
      <c r="K873" s="56" t="s">
        <v>19</v>
      </c>
      <c r="L873" s="101" t="s">
        <v>18</v>
      </c>
    </row>
    <row r="874" spans="1:12" s="102" customFormat="1" x14ac:dyDescent="0.25">
      <c r="A874" s="95">
        <v>13466</v>
      </c>
      <c r="B874" s="96" t="s">
        <v>15</v>
      </c>
      <c r="C874" s="96" t="s">
        <v>190</v>
      </c>
      <c r="D874" s="31" t="s">
        <v>27</v>
      </c>
      <c r="E874" s="96" t="s">
        <v>18</v>
      </c>
      <c r="F874" s="97">
        <v>46</v>
      </c>
      <c r="G874" s="95">
        <v>883</v>
      </c>
      <c r="H874" s="96">
        <v>0.05</v>
      </c>
      <c r="I874" s="95"/>
      <c r="J874" s="96" t="s">
        <v>15</v>
      </c>
      <c r="K874" s="56" t="s">
        <v>19</v>
      </c>
      <c r="L874" s="101" t="s">
        <v>18</v>
      </c>
    </row>
    <row r="875" spans="1:12" s="102" customFormat="1" x14ac:dyDescent="0.25">
      <c r="A875" s="95">
        <v>13467</v>
      </c>
      <c r="B875" s="96" t="s">
        <v>15</v>
      </c>
      <c r="C875" s="96" t="s">
        <v>190</v>
      </c>
      <c r="D875" s="31" t="s">
        <v>27</v>
      </c>
      <c r="E875" s="96" t="s">
        <v>18</v>
      </c>
      <c r="F875" s="97">
        <v>50</v>
      </c>
      <c r="G875" s="95">
        <v>1134</v>
      </c>
      <c r="H875" s="96">
        <v>0.01</v>
      </c>
      <c r="I875" s="95"/>
      <c r="J875" s="96" t="s">
        <v>15</v>
      </c>
      <c r="K875" s="56" t="s">
        <v>19</v>
      </c>
      <c r="L875" s="101" t="s">
        <v>18</v>
      </c>
    </row>
    <row r="876" spans="1:12" s="102" customFormat="1" x14ac:dyDescent="0.25">
      <c r="A876" s="95">
        <v>13468</v>
      </c>
      <c r="B876" s="96" t="s">
        <v>15</v>
      </c>
      <c r="C876" s="96" t="s">
        <v>190</v>
      </c>
      <c r="D876" s="31" t="s">
        <v>27</v>
      </c>
      <c r="E876" s="96" t="s">
        <v>18</v>
      </c>
      <c r="F876" s="97">
        <v>46</v>
      </c>
      <c r="G876" s="95">
        <v>1017.5</v>
      </c>
      <c r="H876" s="96">
        <v>0.01</v>
      </c>
      <c r="I876" s="95"/>
      <c r="J876" s="96" t="s">
        <v>15</v>
      </c>
      <c r="K876" s="56" t="s">
        <v>19</v>
      </c>
      <c r="L876" s="101" t="s">
        <v>18</v>
      </c>
    </row>
    <row r="877" spans="1:12" s="102" customFormat="1" x14ac:dyDescent="0.25">
      <c r="A877" s="95">
        <v>13469</v>
      </c>
      <c r="B877" s="96" t="s">
        <v>15</v>
      </c>
      <c r="C877" s="96" t="s">
        <v>190</v>
      </c>
      <c r="D877" s="31" t="s">
        <v>27</v>
      </c>
      <c r="E877" s="96" t="s">
        <v>18</v>
      </c>
      <c r="F877" s="97">
        <v>45.5</v>
      </c>
      <c r="G877" s="95">
        <v>841</v>
      </c>
      <c r="H877" s="96">
        <v>0.01</v>
      </c>
      <c r="I877" s="95"/>
      <c r="J877" s="96" t="s">
        <v>15</v>
      </c>
      <c r="K877" s="56" t="s">
        <v>19</v>
      </c>
      <c r="L877" s="101" t="s">
        <v>18</v>
      </c>
    </row>
    <row r="878" spans="1:12" s="102" customFormat="1" x14ac:dyDescent="0.25">
      <c r="A878" s="95">
        <v>13470</v>
      </c>
      <c r="B878" s="96" t="s">
        <v>15</v>
      </c>
      <c r="C878" s="96" t="s">
        <v>190</v>
      </c>
      <c r="D878" s="31" t="s">
        <v>21</v>
      </c>
      <c r="E878" s="96" t="s">
        <v>18</v>
      </c>
      <c r="F878" s="97">
        <v>20</v>
      </c>
      <c r="G878" s="95">
        <v>119</v>
      </c>
      <c r="H878" s="96">
        <v>0.02</v>
      </c>
      <c r="I878" s="95"/>
      <c r="J878" s="96" t="s">
        <v>15</v>
      </c>
      <c r="K878" s="56" t="s">
        <v>19</v>
      </c>
      <c r="L878" s="101" t="s">
        <v>18</v>
      </c>
    </row>
    <row r="879" spans="1:12" s="102" customFormat="1" x14ac:dyDescent="0.25">
      <c r="A879" s="95">
        <v>13471</v>
      </c>
      <c r="B879" s="96" t="s">
        <v>15</v>
      </c>
      <c r="C879" s="96" t="s">
        <v>190</v>
      </c>
      <c r="D879" s="31" t="s">
        <v>21</v>
      </c>
      <c r="E879" s="96" t="s">
        <v>18</v>
      </c>
      <c r="F879" s="97">
        <v>22.5</v>
      </c>
      <c r="G879" s="95">
        <v>163</v>
      </c>
      <c r="H879" s="96">
        <v>0.06</v>
      </c>
      <c r="I879" s="95"/>
      <c r="J879" s="96" t="s">
        <v>15</v>
      </c>
      <c r="K879" s="56" t="s">
        <v>19</v>
      </c>
      <c r="L879" s="101" t="s">
        <v>18</v>
      </c>
    </row>
    <row r="880" spans="1:12" s="102" customFormat="1" x14ac:dyDescent="0.25">
      <c r="A880" s="95">
        <v>13472</v>
      </c>
      <c r="B880" s="96" t="s">
        <v>15</v>
      </c>
      <c r="C880" s="96" t="s">
        <v>192</v>
      </c>
      <c r="D880" s="31" t="s">
        <v>21</v>
      </c>
      <c r="E880" s="96" t="s">
        <v>18</v>
      </c>
      <c r="F880" s="97">
        <v>17</v>
      </c>
      <c r="G880" s="95">
        <v>68.5</v>
      </c>
      <c r="H880" s="96">
        <v>0.01</v>
      </c>
      <c r="I880" s="95"/>
      <c r="J880" s="96" t="s">
        <v>15</v>
      </c>
      <c r="K880" s="56" t="s">
        <v>19</v>
      </c>
      <c r="L880" s="101" t="s">
        <v>18</v>
      </c>
    </row>
    <row r="881" spans="1:12" s="102" customFormat="1" x14ac:dyDescent="0.25">
      <c r="A881" s="95">
        <v>13473</v>
      </c>
      <c r="B881" s="96" t="s">
        <v>15</v>
      </c>
      <c r="C881" s="96" t="s">
        <v>192</v>
      </c>
      <c r="D881" s="31" t="s">
        <v>21</v>
      </c>
      <c r="E881" s="96" t="s">
        <v>18</v>
      </c>
      <c r="F881" s="97">
        <v>21</v>
      </c>
      <c r="G881" s="95">
        <v>134.5</v>
      </c>
      <c r="H881" s="96">
        <v>0.01</v>
      </c>
      <c r="I881" s="95"/>
      <c r="J881" s="96" t="s">
        <v>15</v>
      </c>
      <c r="K881" s="56" t="s">
        <v>19</v>
      </c>
      <c r="L881" s="101" t="s">
        <v>18</v>
      </c>
    </row>
    <row r="882" spans="1:12" s="102" customFormat="1" x14ac:dyDescent="0.25">
      <c r="A882" s="95">
        <v>13474</v>
      </c>
      <c r="B882" s="96" t="s">
        <v>15</v>
      </c>
      <c r="C882" s="96" t="s">
        <v>193</v>
      </c>
      <c r="D882" s="31" t="s">
        <v>21</v>
      </c>
      <c r="E882" s="96" t="s">
        <v>18</v>
      </c>
      <c r="F882" s="97">
        <v>22</v>
      </c>
      <c r="G882" s="95">
        <v>145.5</v>
      </c>
      <c r="H882" s="96">
        <v>0.04</v>
      </c>
      <c r="I882" s="95"/>
      <c r="J882" s="96" t="s">
        <v>15</v>
      </c>
      <c r="K882" s="56" t="s">
        <v>19</v>
      </c>
      <c r="L882" s="101" t="s">
        <v>18</v>
      </c>
    </row>
    <row r="883" spans="1:12" s="102" customFormat="1" x14ac:dyDescent="0.25">
      <c r="A883" s="95">
        <v>13475</v>
      </c>
      <c r="B883" s="96" t="s">
        <v>15</v>
      </c>
      <c r="C883" s="96" t="s">
        <v>193</v>
      </c>
      <c r="D883" s="31" t="s">
        <v>21</v>
      </c>
      <c r="E883" s="96" t="s">
        <v>18</v>
      </c>
      <c r="F883" s="97">
        <v>22</v>
      </c>
      <c r="G883" s="95">
        <v>152</v>
      </c>
      <c r="H883" s="96">
        <v>0.03</v>
      </c>
      <c r="I883" s="95"/>
      <c r="J883" s="96" t="s">
        <v>15</v>
      </c>
      <c r="K883" s="56" t="s">
        <v>19</v>
      </c>
      <c r="L883" s="101" t="s">
        <v>18</v>
      </c>
    </row>
    <row r="884" spans="1:12" s="102" customFormat="1" x14ac:dyDescent="0.25">
      <c r="A884" s="95">
        <v>13476</v>
      </c>
      <c r="B884" s="96" t="s">
        <v>15</v>
      </c>
      <c r="C884" s="96" t="s">
        <v>193</v>
      </c>
      <c r="D884" s="31" t="s">
        <v>21</v>
      </c>
      <c r="E884" s="96" t="s">
        <v>18</v>
      </c>
      <c r="F884" s="97">
        <v>23</v>
      </c>
      <c r="G884" s="95">
        <v>183</v>
      </c>
      <c r="H884" s="96">
        <v>0.05</v>
      </c>
      <c r="I884" s="95"/>
      <c r="J884" s="96" t="s">
        <v>15</v>
      </c>
      <c r="K884" s="56" t="s">
        <v>19</v>
      </c>
      <c r="L884" s="101" t="s">
        <v>18</v>
      </c>
    </row>
    <row r="885" spans="1:12" s="102" customFormat="1" x14ac:dyDescent="0.25">
      <c r="A885" s="95">
        <v>13477</v>
      </c>
      <c r="B885" s="96" t="s">
        <v>15</v>
      </c>
      <c r="C885" s="96" t="s">
        <v>193</v>
      </c>
      <c r="D885" s="31" t="s">
        <v>21</v>
      </c>
      <c r="E885" s="96" t="s">
        <v>18</v>
      </c>
      <c r="F885" s="97">
        <v>18</v>
      </c>
      <c r="G885" s="95">
        <v>90.5</v>
      </c>
      <c r="H885" s="96">
        <v>0.02</v>
      </c>
      <c r="I885" s="95"/>
      <c r="J885" s="96" t="s">
        <v>15</v>
      </c>
      <c r="K885" s="56" t="s">
        <v>19</v>
      </c>
      <c r="L885" s="101" t="s">
        <v>18</v>
      </c>
    </row>
    <row r="886" spans="1:12" s="102" customFormat="1" x14ac:dyDescent="0.25">
      <c r="A886" s="95">
        <v>13478</v>
      </c>
      <c r="B886" s="96" t="s">
        <v>15</v>
      </c>
      <c r="C886" s="96" t="s">
        <v>193</v>
      </c>
      <c r="D886" s="31" t="s">
        <v>21</v>
      </c>
      <c r="E886" s="96" t="s">
        <v>18</v>
      </c>
      <c r="F886" s="97">
        <v>22</v>
      </c>
      <c r="G886" s="95">
        <v>141</v>
      </c>
      <c r="H886" s="96">
        <v>0.01</v>
      </c>
      <c r="I886" s="95"/>
      <c r="J886" s="96" t="s">
        <v>15</v>
      </c>
      <c r="K886" s="56" t="s">
        <v>19</v>
      </c>
      <c r="L886" s="101" t="s">
        <v>18</v>
      </c>
    </row>
    <row r="887" spans="1:12" s="102" customFormat="1" x14ac:dyDescent="0.25">
      <c r="A887" s="95">
        <v>13479</v>
      </c>
      <c r="B887" s="96" t="s">
        <v>15</v>
      </c>
      <c r="C887" s="96" t="s">
        <v>193</v>
      </c>
      <c r="D887" s="31" t="s">
        <v>21</v>
      </c>
      <c r="E887" s="96" t="s">
        <v>18</v>
      </c>
      <c r="F887" s="97">
        <v>22.5</v>
      </c>
      <c r="G887" s="95">
        <v>160.5</v>
      </c>
      <c r="H887" s="96">
        <v>0.04</v>
      </c>
      <c r="I887" s="95"/>
      <c r="J887" s="96" t="s">
        <v>15</v>
      </c>
      <c r="K887" s="56" t="s">
        <v>19</v>
      </c>
      <c r="L887" s="101" t="s">
        <v>18</v>
      </c>
    </row>
    <row r="888" spans="1:12" s="102" customFormat="1" x14ac:dyDescent="0.25">
      <c r="A888" s="95">
        <v>13480</v>
      </c>
      <c r="B888" s="96" t="s">
        <v>15</v>
      </c>
      <c r="C888" s="96" t="s">
        <v>193</v>
      </c>
      <c r="D888" s="31" t="s">
        <v>21</v>
      </c>
      <c r="E888" s="96" t="s">
        <v>18</v>
      </c>
      <c r="F888" s="97">
        <v>24</v>
      </c>
      <c r="G888" s="95">
        <v>209</v>
      </c>
      <c r="H888" s="96">
        <v>0.03</v>
      </c>
      <c r="I888" s="95"/>
      <c r="J888" s="96" t="s">
        <v>15</v>
      </c>
      <c r="K888" s="56" t="s">
        <v>19</v>
      </c>
      <c r="L888" s="101" t="s">
        <v>18</v>
      </c>
    </row>
    <row r="889" spans="1:12" s="102" customFormat="1" x14ac:dyDescent="0.25">
      <c r="A889" s="95">
        <v>13481</v>
      </c>
      <c r="B889" s="96" t="s">
        <v>15</v>
      </c>
      <c r="C889" s="96" t="s">
        <v>194</v>
      </c>
      <c r="D889" s="31" t="s">
        <v>21</v>
      </c>
      <c r="E889" s="96" t="s">
        <v>18</v>
      </c>
      <c r="F889" s="97">
        <v>27</v>
      </c>
      <c r="G889" s="95">
        <v>295.5</v>
      </c>
      <c r="H889" s="96">
        <v>0.05</v>
      </c>
      <c r="I889" s="95"/>
      <c r="J889" s="96" t="s">
        <v>15</v>
      </c>
      <c r="K889" s="56" t="s">
        <v>19</v>
      </c>
      <c r="L889" s="101" t="s">
        <v>18</v>
      </c>
    </row>
    <row r="890" spans="1:12" s="102" customFormat="1" x14ac:dyDescent="0.25">
      <c r="A890" s="95">
        <v>13482</v>
      </c>
      <c r="B890" s="96" t="s">
        <v>15</v>
      </c>
      <c r="C890" s="96" t="s">
        <v>195</v>
      </c>
      <c r="D890" s="31" t="s">
        <v>21</v>
      </c>
      <c r="E890" s="96" t="s">
        <v>18</v>
      </c>
      <c r="F890" s="97">
        <v>19</v>
      </c>
      <c r="G890" s="95">
        <v>88</v>
      </c>
      <c r="H890" s="96">
        <v>0.02</v>
      </c>
      <c r="I890" s="95"/>
      <c r="J890" s="96" t="s">
        <v>15</v>
      </c>
      <c r="K890" s="56" t="s">
        <v>19</v>
      </c>
      <c r="L890" s="101" t="s">
        <v>18</v>
      </c>
    </row>
    <row r="891" spans="1:12" s="102" customFormat="1" x14ac:dyDescent="0.25">
      <c r="A891" s="95">
        <v>13483</v>
      </c>
      <c r="B891" s="96" t="s">
        <v>15</v>
      </c>
      <c r="C891" s="96" t="s">
        <v>195</v>
      </c>
      <c r="D891" s="31" t="s">
        <v>21</v>
      </c>
      <c r="E891" s="96" t="s">
        <v>18</v>
      </c>
      <c r="F891" s="97">
        <v>19.5</v>
      </c>
      <c r="G891" s="95">
        <v>104.5</v>
      </c>
      <c r="H891" s="96">
        <v>0.05</v>
      </c>
      <c r="I891" s="95"/>
      <c r="J891" s="96" t="s">
        <v>15</v>
      </c>
      <c r="K891" s="56" t="s">
        <v>19</v>
      </c>
      <c r="L891" s="101" t="s">
        <v>18</v>
      </c>
    </row>
    <row r="892" spans="1:12" s="102" customFormat="1" x14ac:dyDescent="0.25">
      <c r="A892" s="95">
        <v>13484</v>
      </c>
      <c r="B892" s="96" t="s">
        <v>15</v>
      </c>
      <c r="C892" s="96" t="s">
        <v>195</v>
      </c>
      <c r="D892" s="31" t="s">
        <v>21</v>
      </c>
      <c r="E892" s="96" t="s">
        <v>18</v>
      </c>
      <c r="F892" s="97">
        <v>21.5</v>
      </c>
      <c r="G892" s="95">
        <v>138.5</v>
      </c>
      <c r="H892" s="96">
        <v>0.02</v>
      </c>
      <c r="I892" s="95"/>
      <c r="J892" s="96" t="s">
        <v>15</v>
      </c>
      <c r="K892" s="56" t="s">
        <v>19</v>
      </c>
      <c r="L892" s="101" t="s">
        <v>18</v>
      </c>
    </row>
    <row r="893" spans="1:12" s="102" customFormat="1" x14ac:dyDescent="0.25">
      <c r="A893" s="95">
        <v>13485</v>
      </c>
      <c r="B893" s="96" t="s">
        <v>15</v>
      </c>
      <c r="C893" s="96" t="s">
        <v>195</v>
      </c>
      <c r="D893" s="31" t="s">
        <v>21</v>
      </c>
      <c r="E893" s="96" t="s">
        <v>18</v>
      </c>
      <c r="F893" s="97">
        <v>20.5</v>
      </c>
      <c r="G893" s="95">
        <v>18</v>
      </c>
      <c r="H893" s="96">
        <v>0.02</v>
      </c>
      <c r="I893" s="95"/>
      <c r="J893" s="96" t="s">
        <v>15</v>
      </c>
      <c r="K893" s="56" t="s">
        <v>19</v>
      </c>
      <c r="L893" s="101" t="s">
        <v>18</v>
      </c>
    </row>
    <row r="894" spans="1:12" s="102" customFormat="1" x14ac:dyDescent="0.25">
      <c r="A894" s="95">
        <v>13580</v>
      </c>
      <c r="B894" s="96" t="s">
        <v>15</v>
      </c>
      <c r="C894" s="96" t="s">
        <v>195</v>
      </c>
      <c r="D894" s="31" t="s">
        <v>26</v>
      </c>
      <c r="E894" s="96" t="s">
        <v>18</v>
      </c>
      <c r="F894" s="97">
        <v>41</v>
      </c>
      <c r="G894" s="95">
        <v>832</v>
      </c>
      <c r="H894" s="96">
        <v>0.03</v>
      </c>
      <c r="I894" s="95"/>
      <c r="J894" s="96" t="s">
        <v>15</v>
      </c>
      <c r="K894" s="56" t="s">
        <v>19</v>
      </c>
      <c r="L894" s="101" t="s">
        <v>18</v>
      </c>
    </row>
    <row r="895" spans="1:12" s="102" customFormat="1" x14ac:dyDescent="0.25">
      <c r="A895" s="95">
        <v>13581</v>
      </c>
      <c r="B895" s="96" t="s">
        <v>15</v>
      </c>
      <c r="C895" s="96" t="s">
        <v>195</v>
      </c>
      <c r="D895" s="31" t="s">
        <v>26</v>
      </c>
      <c r="E895" s="96" t="s">
        <v>18</v>
      </c>
      <c r="F895" s="97">
        <v>27</v>
      </c>
      <c r="G895" s="95">
        <v>210</v>
      </c>
      <c r="H895" s="96">
        <v>0.05</v>
      </c>
      <c r="I895" s="95"/>
      <c r="J895" s="96" t="s">
        <v>15</v>
      </c>
      <c r="K895" s="56" t="s">
        <v>19</v>
      </c>
      <c r="L895" s="101" t="s">
        <v>18</v>
      </c>
    </row>
    <row r="896" spans="1:12" s="102" customFormat="1" x14ac:dyDescent="0.25">
      <c r="A896" s="95">
        <v>13444</v>
      </c>
      <c r="B896" s="96" t="s">
        <v>15</v>
      </c>
      <c r="C896" s="96" t="s">
        <v>196</v>
      </c>
      <c r="D896" s="31" t="s">
        <v>191</v>
      </c>
      <c r="E896" s="96" t="s">
        <v>18</v>
      </c>
      <c r="F896" s="97">
        <v>28</v>
      </c>
      <c r="G896" s="95">
        <v>205</v>
      </c>
      <c r="H896" s="96">
        <v>0.06</v>
      </c>
      <c r="I896" s="95"/>
      <c r="J896" s="96" t="s">
        <v>15</v>
      </c>
      <c r="K896" s="56" t="s">
        <v>19</v>
      </c>
      <c r="L896" s="101" t="s">
        <v>18</v>
      </c>
    </row>
    <row r="897" spans="1:12" s="102" customFormat="1" x14ac:dyDescent="0.25">
      <c r="A897" s="95">
        <v>13486</v>
      </c>
      <c r="B897" s="96" t="s">
        <v>15</v>
      </c>
      <c r="C897" s="96" t="s">
        <v>196</v>
      </c>
      <c r="D897" s="31" t="s">
        <v>21</v>
      </c>
      <c r="E897" s="96" t="s">
        <v>18</v>
      </c>
      <c r="F897" s="97">
        <v>22</v>
      </c>
      <c r="G897" s="95">
        <v>158.5</v>
      </c>
      <c r="H897" s="96">
        <v>0.03</v>
      </c>
      <c r="I897" s="95"/>
      <c r="J897" s="96" t="s">
        <v>15</v>
      </c>
      <c r="K897" s="56" t="s">
        <v>19</v>
      </c>
      <c r="L897" s="101" t="s">
        <v>18</v>
      </c>
    </row>
    <row r="898" spans="1:12" s="102" customFormat="1" x14ac:dyDescent="0.25">
      <c r="A898" s="95">
        <v>13487</v>
      </c>
      <c r="B898" s="96" t="s">
        <v>15</v>
      </c>
      <c r="C898" s="96" t="s">
        <v>196</v>
      </c>
      <c r="D898" s="31" t="s">
        <v>21</v>
      </c>
      <c r="E898" s="96" t="s">
        <v>18</v>
      </c>
      <c r="F898" s="97">
        <v>20.5</v>
      </c>
      <c r="G898" s="95">
        <v>120.5</v>
      </c>
      <c r="H898" s="96">
        <v>0.02</v>
      </c>
      <c r="I898" s="95"/>
      <c r="J898" s="96" t="s">
        <v>15</v>
      </c>
      <c r="K898" s="56" t="s">
        <v>19</v>
      </c>
      <c r="L898" s="101" t="s">
        <v>18</v>
      </c>
    </row>
    <row r="899" spans="1:12" s="102" customFormat="1" x14ac:dyDescent="0.25">
      <c r="A899" s="95">
        <v>13488</v>
      </c>
      <c r="B899" s="96" t="s">
        <v>15</v>
      </c>
      <c r="C899" s="96" t="s">
        <v>196</v>
      </c>
      <c r="D899" s="31" t="s">
        <v>21</v>
      </c>
      <c r="E899" s="96" t="s">
        <v>18</v>
      </c>
      <c r="F899" s="97">
        <v>22</v>
      </c>
      <c r="G899" s="95">
        <v>146</v>
      </c>
      <c r="H899" s="96">
        <v>0.03</v>
      </c>
      <c r="I899" s="95"/>
      <c r="J899" s="96" t="s">
        <v>15</v>
      </c>
      <c r="K899" s="56" t="s">
        <v>19</v>
      </c>
      <c r="L899" s="101" t="s">
        <v>18</v>
      </c>
    </row>
    <row r="900" spans="1:12" s="102" customFormat="1" x14ac:dyDescent="0.25">
      <c r="A900" s="95">
        <v>13582</v>
      </c>
      <c r="B900" s="96" t="s">
        <v>15</v>
      </c>
      <c r="C900" s="96" t="s">
        <v>196</v>
      </c>
      <c r="D900" s="31" t="s">
        <v>26</v>
      </c>
      <c r="E900" s="96" t="s">
        <v>18</v>
      </c>
      <c r="F900" s="97">
        <v>25.5</v>
      </c>
      <c r="G900" s="95">
        <v>221</v>
      </c>
      <c r="H900" s="96">
        <v>0.03</v>
      </c>
      <c r="I900" s="95"/>
      <c r="J900" s="96" t="s">
        <v>15</v>
      </c>
      <c r="K900" s="56" t="s">
        <v>19</v>
      </c>
      <c r="L900" s="101" t="s">
        <v>18</v>
      </c>
    </row>
    <row r="901" spans="1:12" s="102" customFormat="1" x14ac:dyDescent="0.25">
      <c r="A901" s="95">
        <v>13583</v>
      </c>
      <c r="B901" s="96" t="s">
        <v>15</v>
      </c>
      <c r="C901" s="96" t="s">
        <v>196</v>
      </c>
      <c r="D901" s="31" t="s">
        <v>26</v>
      </c>
      <c r="E901" s="96" t="s">
        <v>18</v>
      </c>
      <c r="F901" s="97">
        <v>28</v>
      </c>
      <c r="G901" s="95">
        <v>304</v>
      </c>
      <c r="H901" s="96">
        <v>0.06</v>
      </c>
      <c r="I901" s="95"/>
      <c r="J901" s="96" t="s">
        <v>15</v>
      </c>
      <c r="K901" s="56" t="s">
        <v>19</v>
      </c>
      <c r="L901" s="101" t="s">
        <v>18</v>
      </c>
    </row>
    <row r="902" spans="1:12" s="102" customFormat="1" x14ac:dyDescent="0.25">
      <c r="A902" s="95">
        <v>13584</v>
      </c>
      <c r="B902" s="96" t="s">
        <v>15</v>
      </c>
      <c r="C902" s="96" t="s">
        <v>196</v>
      </c>
      <c r="D902" s="31" t="s">
        <v>26</v>
      </c>
      <c r="E902" s="96" t="s">
        <v>18</v>
      </c>
      <c r="F902" s="97">
        <v>22</v>
      </c>
      <c r="G902" s="95">
        <v>135.5</v>
      </c>
      <c r="H902" s="96">
        <v>7.0000000000000007E-2</v>
      </c>
      <c r="I902" s="95"/>
      <c r="J902" s="96" t="s">
        <v>15</v>
      </c>
      <c r="K902" s="56" t="s">
        <v>19</v>
      </c>
      <c r="L902" s="101" t="s">
        <v>18</v>
      </c>
    </row>
    <row r="903" spans="1:12" s="102" customFormat="1" x14ac:dyDescent="0.25">
      <c r="A903" s="95">
        <v>13585</v>
      </c>
      <c r="B903" s="96" t="s">
        <v>15</v>
      </c>
      <c r="C903" s="96" t="s">
        <v>196</v>
      </c>
      <c r="D903" s="31" t="s">
        <v>26</v>
      </c>
      <c r="E903" s="96" t="s">
        <v>18</v>
      </c>
      <c r="F903" s="97">
        <v>22</v>
      </c>
      <c r="G903" s="95">
        <v>129</v>
      </c>
      <c r="H903" s="96">
        <v>0.02</v>
      </c>
      <c r="I903" s="95"/>
      <c r="J903" s="96" t="s">
        <v>15</v>
      </c>
      <c r="K903" s="56" t="s">
        <v>19</v>
      </c>
      <c r="L903" s="101" t="s">
        <v>18</v>
      </c>
    </row>
    <row r="904" spans="1:12" s="102" customFormat="1" x14ac:dyDescent="0.25">
      <c r="A904" s="95">
        <v>13445</v>
      </c>
      <c r="B904" s="96" t="s">
        <v>15</v>
      </c>
      <c r="C904" s="96" t="s">
        <v>197</v>
      </c>
      <c r="D904" s="31" t="s">
        <v>191</v>
      </c>
      <c r="E904" s="96" t="s">
        <v>18</v>
      </c>
      <c r="F904" s="97">
        <v>30</v>
      </c>
      <c r="G904" s="95">
        <v>256.5</v>
      </c>
      <c r="H904" s="96">
        <v>0.03</v>
      </c>
      <c r="I904" s="95"/>
      <c r="J904" s="96" t="s">
        <v>15</v>
      </c>
      <c r="K904" s="56" t="s">
        <v>19</v>
      </c>
      <c r="L904" s="101" t="s">
        <v>18</v>
      </c>
    </row>
    <row r="905" spans="1:12" s="102" customFormat="1" x14ac:dyDescent="0.25">
      <c r="A905" s="95">
        <v>13446</v>
      </c>
      <c r="B905" s="96" t="s">
        <v>15</v>
      </c>
      <c r="C905" s="96" t="s">
        <v>197</v>
      </c>
      <c r="D905" s="31" t="s">
        <v>191</v>
      </c>
      <c r="E905" s="96" t="s">
        <v>18</v>
      </c>
      <c r="F905" s="97">
        <v>49.5</v>
      </c>
      <c r="G905" s="95">
        <v>1138</v>
      </c>
      <c r="H905" s="96">
        <v>0.02</v>
      </c>
      <c r="I905" s="95"/>
      <c r="J905" s="96" t="s">
        <v>15</v>
      </c>
      <c r="K905" s="56" t="s">
        <v>19</v>
      </c>
      <c r="L905" s="101" t="s">
        <v>18</v>
      </c>
    </row>
    <row r="906" spans="1:12" s="102" customFormat="1" x14ac:dyDescent="0.25">
      <c r="A906" s="95">
        <v>13447</v>
      </c>
      <c r="B906" s="96" t="s">
        <v>15</v>
      </c>
      <c r="C906" s="96" t="s">
        <v>197</v>
      </c>
      <c r="D906" s="31" t="s">
        <v>198</v>
      </c>
      <c r="E906" s="96" t="s">
        <v>18</v>
      </c>
      <c r="F906" s="97">
        <v>34.5</v>
      </c>
      <c r="G906" s="95">
        <v>398</v>
      </c>
      <c r="H906" s="96">
        <v>0.03</v>
      </c>
      <c r="I906" s="95"/>
      <c r="J906" s="96" t="s">
        <v>15</v>
      </c>
      <c r="K906" s="56" t="s">
        <v>19</v>
      </c>
      <c r="L906" s="101" t="s">
        <v>18</v>
      </c>
    </row>
    <row r="907" spans="1:12" s="102" customFormat="1" x14ac:dyDescent="0.25">
      <c r="A907" s="95">
        <v>13489</v>
      </c>
      <c r="B907" s="96" t="s">
        <v>15</v>
      </c>
      <c r="C907" s="96" t="s">
        <v>197</v>
      </c>
      <c r="D907" s="31" t="s">
        <v>21</v>
      </c>
      <c r="E907" s="96" t="s">
        <v>18</v>
      </c>
      <c r="F907" s="97">
        <v>22.5</v>
      </c>
      <c r="G907" s="95">
        <v>170</v>
      </c>
      <c r="H907" s="96">
        <v>0.02</v>
      </c>
      <c r="I907" s="95"/>
      <c r="J907" s="96" t="s">
        <v>15</v>
      </c>
      <c r="K907" s="56" t="s">
        <v>19</v>
      </c>
      <c r="L907" s="101" t="s">
        <v>18</v>
      </c>
    </row>
    <row r="908" spans="1:12" s="102" customFormat="1" x14ac:dyDescent="0.25">
      <c r="A908" s="95">
        <v>13540</v>
      </c>
      <c r="B908" s="96" t="s">
        <v>15</v>
      </c>
      <c r="C908" s="96" t="s">
        <v>197</v>
      </c>
      <c r="D908" s="31" t="s">
        <v>27</v>
      </c>
      <c r="E908" s="96" t="s">
        <v>18</v>
      </c>
      <c r="F908" s="97">
        <v>34.5</v>
      </c>
      <c r="G908" s="95">
        <v>413</v>
      </c>
      <c r="H908" s="96">
        <v>0.04</v>
      </c>
      <c r="I908" s="95"/>
      <c r="J908" s="96" t="s">
        <v>15</v>
      </c>
      <c r="K908" s="56" t="s">
        <v>19</v>
      </c>
      <c r="L908" s="101" t="s">
        <v>18</v>
      </c>
    </row>
    <row r="909" spans="1:12" s="102" customFormat="1" x14ac:dyDescent="0.25">
      <c r="A909" s="95">
        <v>13541</v>
      </c>
      <c r="B909" s="96" t="s">
        <v>15</v>
      </c>
      <c r="C909" s="96" t="s">
        <v>197</v>
      </c>
      <c r="D909" s="31" t="s">
        <v>27</v>
      </c>
      <c r="E909" s="96" t="s">
        <v>18</v>
      </c>
      <c r="F909" s="97">
        <v>48</v>
      </c>
      <c r="G909" s="95">
        <v>1016</v>
      </c>
      <c r="H909" s="96">
        <v>0.04</v>
      </c>
      <c r="I909" s="95"/>
      <c r="J909" s="96" t="s">
        <v>15</v>
      </c>
      <c r="K909" s="56" t="s">
        <v>19</v>
      </c>
      <c r="L909" s="101" t="s">
        <v>18</v>
      </c>
    </row>
    <row r="910" spans="1:12" s="102" customFormat="1" x14ac:dyDescent="0.25">
      <c r="A910" s="95">
        <v>13542</v>
      </c>
      <c r="B910" s="96" t="s">
        <v>15</v>
      </c>
      <c r="C910" s="96" t="s">
        <v>197</v>
      </c>
      <c r="D910" s="31" t="s">
        <v>27</v>
      </c>
      <c r="E910" s="96" t="s">
        <v>18</v>
      </c>
      <c r="F910" s="97">
        <v>38</v>
      </c>
      <c r="G910" s="95">
        <v>630.5</v>
      </c>
      <c r="H910" s="96">
        <v>0.04</v>
      </c>
      <c r="I910" s="95"/>
      <c r="J910" s="96" t="s">
        <v>15</v>
      </c>
      <c r="K910" s="56" t="s">
        <v>19</v>
      </c>
      <c r="L910" s="101" t="s">
        <v>18</v>
      </c>
    </row>
    <row r="911" spans="1:12" s="102" customFormat="1" x14ac:dyDescent="0.25">
      <c r="A911" s="95">
        <v>13543</v>
      </c>
      <c r="B911" s="96" t="s">
        <v>15</v>
      </c>
      <c r="C911" s="96" t="s">
        <v>197</v>
      </c>
      <c r="D911" s="31" t="s">
        <v>27</v>
      </c>
      <c r="E911" s="96" t="s">
        <v>18</v>
      </c>
      <c r="F911" s="97">
        <v>38</v>
      </c>
      <c r="G911" s="95">
        <v>602</v>
      </c>
      <c r="H911" s="96">
        <v>0.05</v>
      </c>
      <c r="I911" s="95"/>
      <c r="J911" s="96" t="s">
        <v>15</v>
      </c>
      <c r="K911" s="56" t="s">
        <v>19</v>
      </c>
      <c r="L911" s="101" t="s">
        <v>18</v>
      </c>
    </row>
    <row r="912" spans="1:12" s="102" customFormat="1" x14ac:dyDescent="0.25">
      <c r="A912" s="95">
        <v>13560</v>
      </c>
      <c r="B912" s="96" t="s">
        <v>15</v>
      </c>
      <c r="C912" s="96" t="s">
        <v>197</v>
      </c>
      <c r="D912" s="31" t="s">
        <v>21</v>
      </c>
      <c r="E912" s="96" t="s">
        <v>18</v>
      </c>
      <c r="F912" s="97">
        <v>22.5</v>
      </c>
      <c r="G912" s="95">
        <v>176</v>
      </c>
      <c r="H912" s="96">
        <v>0.03</v>
      </c>
      <c r="I912" s="95"/>
      <c r="J912" s="96" t="s">
        <v>15</v>
      </c>
      <c r="K912" s="56" t="s">
        <v>19</v>
      </c>
      <c r="L912" s="101" t="s">
        <v>18</v>
      </c>
    </row>
    <row r="913" spans="1:12" s="102" customFormat="1" x14ac:dyDescent="0.25">
      <c r="A913" s="95">
        <v>13561</v>
      </c>
      <c r="B913" s="96" t="s">
        <v>15</v>
      </c>
      <c r="C913" s="96" t="s">
        <v>197</v>
      </c>
      <c r="D913" s="31" t="s">
        <v>21</v>
      </c>
      <c r="E913" s="96" t="s">
        <v>18</v>
      </c>
      <c r="F913" s="97">
        <v>23</v>
      </c>
      <c r="G913" s="95">
        <v>201</v>
      </c>
      <c r="H913" s="96">
        <v>0.05</v>
      </c>
      <c r="I913" s="95"/>
      <c r="J913" s="96" t="s">
        <v>15</v>
      </c>
      <c r="K913" s="56" t="s">
        <v>19</v>
      </c>
      <c r="L913" s="101" t="s">
        <v>18</v>
      </c>
    </row>
    <row r="914" spans="1:12" s="102" customFormat="1" x14ac:dyDescent="0.25">
      <c r="A914" s="95">
        <v>13562</v>
      </c>
      <c r="B914" s="96" t="s">
        <v>15</v>
      </c>
      <c r="C914" s="96" t="s">
        <v>197</v>
      </c>
      <c r="D914" s="31" t="s">
        <v>21</v>
      </c>
      <c r="E914" s="96" t="s">
        <v>18</v>
      </c>
      <c r="F914" s="97">
        <v>24</v>
      </c>
      <c r="G914" s="95">
        <v>244</v>
      </c>
      <c r="H914" s="96">
        <v>0.04</v>
      </c>
      <c r="I914" s="95"/>
      <c r="J914" s="96" t="s">
        <v>15</v>
      </c>
      <c r="K914" s="56" t="s">
        <v>19</v>
      </c>
      <c r="L914" s="101" t="s">
        <v>18</v>
      </c>
    </row>
    <row r="915" spans="1:12" s="102" customFormat="1" x14ac:dyDescent="0.25">
      <c r="A915" s="95">
        <v>13563</v>
      </c>
      <c r="B915" s="96" t="s">
        <v>15</v>
      </c>
      <c r="C915" s="96" t="s">
        <v>197</v>
      </c>
      <c r="D915" s="31" t="s">
        <v>21</v>
      </c>
      <c r="E915" s="96" t="s">
        <v>18</v>
      </c>
      <c r="F915" s="97">
        <v>22</v>
      </c>
      <c r="G915" s="95">
        <v>179</v>
      </c>
      <c r="H915" s="96">
        <v>0.05</v>
      </c>
      <c r="I915" s="95"/>
      <c r="J915" s="96" t="s">
        <v>15</v>
      </c>
      <c r="K915" s="56" t="s">
        <v>19</v>
      </c>
      <c r="L915" s="101" t="s">
        <v>18</v>
      </c>
    </row>
    <row r="916" spans="1:12" s="102" customFormat="1" x14ac:dyDescent="0.25">
      <c r="A916" s="95">
        <v>13564</v>
      </c>
      <c r="B916" s="96" t="s">
        <v>15</v>
      </c>
      <c r="C916" s="96" t="s">
        <v>197</v>
      </c>
      <c r="D916" s="31" t="s">
        <v>21</v>
      </c>
      <c r="E916" s="96" t="s">
        <v>18</v>
      </c>
      <c r="F916" s="97">
        <v>19.5</v>
      </c>
      <c r="G916" s="95">
        <v>110</v>
      </c>
      <c r="H916" s="96">
        <v>7.0000000000000007E-2</v>
      </c>
      <c r="I916" s="95"/>
      <c r="J916" s="96" t="s">
        <v>15</v>
      </c>
      <c r="K916" s="56" t="s">
        <v>19</v>
      </c>
      <c r="L916" s="101" t="s">
        <v>18</v>
      </c>
    </row>
    <row r="917" spans="1:12" s="102" customFormat="1" x14ac:dyDescent="0.25">
      <c r="A917" s="95">
        <v>13565</v>
      </c>
      <c r="B917" s="96" t="s">
        <v>15</v>
      </c>
      <c r="C917" s="96" t="s">
        <v>197</v>
      </c>
      <c r="D917" s="31" t="s">
        <v>21</v>
      </c>
      <c r="E917" s="96" t="s">
        <v>18</v>
      </c>
      <c r="F917" s="97">
        <v>20.5</v>
      </c>
      <c r="G917" s="95">
        <v>143</v>
      </c>
      <c r="H917" s="96">
        <v>0.03</v>
      </c>
      <c r="I917" s="95"/>
      <c r="J917" s="96" t="s">
        <v>15</v>
      </c>
      <c r="K917" s="56" t="s">
        <v>19</v>
      </c>
      <c r="L917" s="101" t="s">
        <v>18</v>
      </c>
    </row>
    <row r="918" spans="1:12" s="102" customFormat="1" x14ac:dyDescent="0.25">
      <c r="A918" s="95">
        <v>13566</v>
      </c>
      <c r="B918" s="96" t="s">
        <v>15</v>
      </c>
      <c r="C918" s="96" t="s">
        <v>197</v>
      </c>
      <c r="D918" s="31" t="s">
        <v>21</v>
      </c>
      <c r="E918" s="96" t="s">
        <v>18</v>
      </c>
      <c r="F918" s="97">
        <v>22</v>
      </c>
      <c r="G918" s="95">
        <v>166</v>
      </c>
      <c r="H918" s="96">
        <v>0.04</v>
      </c>
      <c r="I918" s="95"/>
      <c r="J918" s="96" t="s">
        <v>15</v>
      </c>
      <c r="K918" s="56" t="s">
        <v>19</v>
      </c>
      <c r="L918" s="101" t="s">
        <v>18</v>
      </c>
    </row>
    <row r="919" spans="1:12" s="102" customFormat="1" x14ac:dyDescent="0.25">
      <c r="A919" s="95">
        <v>13586</v>
      </c>
      <c r="B919" s="96" t="s">
        <v>15</v>
      </c>
      <c r="C919" s="96" t="s">
        <v>197</v>
      </c>
      <c r="D919" s="31" t="s">
        <v>26</v>
      </c>
      <c r="E919" s="96" t="s">
        <v>18</v>
      </c>
      <c r="F919" s="97">
        <v>30</v>
      </c>
      <c r="G919" s="95">
        <v>333.5</v>
      </c>
      <c r="H919" s="96">
        <v>0.03</v>
      </c>
      <c r="I919" s="95"/>
      <c r="J919" s="96" t="s">
        <v>15</v>
      </c>
      <c r="K919" s="56" t="s">
        <v>19</v>
      </c>
      <c r="L919" s="101" t="s">
        <v>18</v>
      </c>
    </row>
    <row r="920" spans="1:12" s="102" customFormat="1" x14ac:dyDescent="0.25">
      <c r="A920" s="95">
        <v>13587</v>
      </c>
      <c r="B920" s="96" t="s">
        <v>15</v>
      </c>
      <c r="C920" s="96" t="s">
        <v>197</v>
      </c>
      <c r="D920" s="31" t="s">
        <v>26</v>
      </c>
      <c r="E920" s="96" t="s">
        <v>18</v>
      </c>
      <c r="F920" s="97">
        <v>30.5</v>
      </c>
      <c r="G920" s="95">
        <v>373</v>
      </c>
      <c r="H920" s="96">
        <v>0.02</v>
      </c>
      <c r="I920" s="95"/>
      <c r="J920" s="96" t="s">
        <v>15</v>
      </c>
      <c r="K920" s="56" t="s">
        <v>19</v>
      </c>
      <c r="L920" s="101" t="s">
        <v>18</v>
      </c>
    </row>
    <row r="921" spans="1:12" s="102" customFormat="1" x14ac:dyDescent="0.25">
      <c r="A921" s="95">
        <v>13588</v>
      </c>
      <c r="B921" s="96" t="s">
        <v>15</v>
      </c>
      <c r="C921" s="96" t="s">
        <v>197</v>
      </c>
      <c r="D921" s="31" t="s">
        <v>26</v>
      </c>
      <c r="E921" s="96" t="s">
        <v>18</v>
      </c>
      <c r="F921" s="97">
        <v>30</v>
      </c>
      <c r="G921" s="95">
        <v>313</v>
      </c>
      <c r="H921" s="96">
        <v>0.03</v>
      </c>
      <c r="I921" s="95"/>
      <c r="J921" s="96" t="s">
        <v>15</v>
      </c>
      <c r="K921" s="56" t="s">
        <v>19</v>
      </c>
      <c r="L921" s="101" t="s">
        <v>18</v>
      </c>
    </row>
    <row r="922" spans="1:12" s="102" customFormat="1" x14ac:dyDescent="0.25">
      <c r="A922" s="95">
        <v>13589</v>
      </c>
      <c r="B922" s="96" t="s">
        <v>15</v>
      </c>
      <c r="C922" s="96" t="s">
        <v>197</v>
      </c>
      <c r="D922" s="31" t="s">
        <v>26</v>
      </c>
      <c r="E922" s="96" t="s">
        <v>18</v>
      </c>
      <c r="F922" s="97">
        <v>70.5</v>
      </c>
      <c r="G922" s="95">
        <v>395</v>
      </c>
      <c r="H922" s="96">
        <v>0.02</v>
      </c>
      <c r="I922" s="95"/>
      <c r="J922" s="96" t="s">
        <v>15</v>
      </c>
      <c r="K922" s="56" t="s">
        <v>19</v>
      </c>
      <c r="L922" s="101" t="s">
        <v>18</v>
      </c>
    </row>
    <row r="923" spans="1:12" s="102" customFormat="1" x14ac:dyDescent="0.25">
      <c r="A923" s="95">
        <v>13590</v>
      </c>
      <c r="B923" s="96" t="s">
        <v>15</v>
      </c>
      <c r="C923" s="96" t="s">
        <v>197</v>
      </c>
      <c r="D923" s="31" t="s">
        <v>26</v>
      </c>
      <c r="E923" s="96" t="s">
        <v>18</v>
      </c>
      <c r="F923" s="97">
        <v>28.5</v>
      </c>
      <c r="G923" s="95">
        <v>321</v>
      </c>
      <c r="H923" s="96">
        <v>0.03</v>
      </c>
      <c r="I923" s="95"/>
      <c r="J923" s="96" t="s">
        <v>15</v>
      </c>
      <c r="K923" s="56" t="s">
        <v>19</v>
      </c>
      <c r="L923" s="101" t="s">
        <v>18</v>
      </c>
    </row>
    <row r="924" spans="1:12" s="102" customFormat="1" x14ac:dyDescent="0.25">
      <c r="A924" s="95">
        <v>13592</v>
      </c>
      <c r="B924" s="96" t="s">
        <v>15</v>
      </c>
      <c r="C924" s="96" t="s">
        <v>197</v>
      </c>
      <c r="D924" s="31" t="s">
        <v>26</v>
      </c>
      <c r="E924" s="96" t="s">
        <v>18</v>
      </c>
      <c r="F924" s="97">
        <v>27</v>
      </c>
      <c r="G924" s="95">
        <v>254</v>
      </c>
      <c r="H924" s="96">
        <v>0.02</v>
      </c>
      <c r="I924" s="95"/>
      <c r="J924" s="96" t="s">
        <v>15</v>
      </c>
      <c r="K924" s="56" t="s">
        <v>19</v>
      </c>
      <c r="L924" s="101" t="s">
        <v>18</v>
      </c>
    </row>
    <row r="925" spans="1:12" s="102" customFormat="1" x14ac:dyDescent="0.25">
      <c r="A925" s="95">
        <v>13591</v>
      </c>
      <c r="B925" s="96" t="s">
        <v>15</v>
      </c>
      <c r="C925" s="96" t="s">
        <v>199</v>
      </c>
      <c r="D925" s="31" t="s">
        <v>26</v>
      </c>
      <c r="E925" s="96" t="s">
        <v>18</v>
      </c>
      <c r="F925" s="97">
        <v>36</v>
      </c>
      <c r="G925" s="95">
        <v>613</v>
      </c>
      <c r="H925" s="96">
        <v>0.03</v>
      </c>
      <c r="I925" s="95"/>
      <c r="J925" s="96" t="s">
        <v>15</v>
      </c>
      <c r="K925" s="56" t="s">
        <v>19</v>
      </c>
      <c r="L925" s="101" t="s">
        <v>18</v>
      </c>
    </row>
    <row r="926" spans="1:12" s="102" customFormat="1" x14ac:dyDescent="0.25">
      <c r="A926" s="95">
        <v>13448</v>
      </c>
      <c r="B926" s="96" t="s">
        <v>15</v>
      </c>
      <c r="C926" s="96" t="s">
        <v>200</v>
      </c>
      <c r="D926" s="31" t="s">
        <v>191</v>
      </c>
      <c r="E926" s="96" t="s">
        <v>18</v>
      </c>
      <c r="F926" s="97">
        <v>40.5</v>
      </c>
      <c r="G926" s="95">
        <v>608</v>
      </c>
      <c r="H926" s="96">
        <v>0.02</v>
      </c>
      <c r="I926" s="95"/>
      <c r="J926" s="96" t="s">
        <v>15</v>
      </c>
      <c r="K926" s="56" t="s">
        <v>19</v>
      </c>
      <c r="L926" s="101" t="s">
        <v>18</v>
      </c>
    </row>
    <row r="927" spans="1:12" s="102" customFormat="1" x14ac:dyDescent="0.25">
      <c r="A927" s="95">
        <v>13449</v>
      </c>
      <c r="B927" s="96" t="s">
        <v>15</v>
      </c>
      <c r="C927" s="96" t="s">
        <v>200</v>
      </c>
      <c r="D927" s="31" t="s">
        <v>191</v>
      </c>
      <c r="E927" s="96" t="s">
        <v>18</v>
      </c>
      <c r="F927" s="97">
        <v>35.5</v>
      </c>
      <c r="G927" s="95">
        <v>416</v>
      </c>
      <c r="H927" s="96">
        <v>0.04</v>
      </c>
      <c r="I927" s="95"/>
      <c r="J927" s="96" t="s">
        <v>15</v>
      </c>
      <c r="K927" s="56" t="s">
        <v>19</v>
      </c>
      <c r="L927" s="101" t="s">
        <v>18</v>
      </c>
    </row>
    <row r="928" spans="1:12" s="102" customFormat="1" x14ac:dyDescent="0.25">
      <c r="A928" s="95">
        <v>13544</v>
      </c>
      <c r="B928" s="96" t="s">
        <v>15</v>
      </c>
      <c r="C928" s="96" t="s">
        <v>200</v>
      </c>
      <c r="D928" s="31" t="s">
        <v>27</v>
      </c>
      <c r="E928" s="96" t="s">
        <v>18</v>
      </c>
      <c r="F928" s="97">
        <v>32</v>
      </c>
      <c r="G928" s="95">
        <v>358.5</v>
      </c>
      <c r="H928" s="96">
        <v>0.04</v>
      </c>
      <c r="I928" s="95"/>
      <c r="J928" s="96" t="s">
        <v>15</v>
      </c>
      <c r="K928" s="56" t="s">
        <v>19</v>
      </c>
      <c r="L928" s="101" t="s">
        <v>18</v>
      </c>
    </row>
    <row r="929" spans="1:12" s="102" customFormat="1" x14ac:dyDescent="0.25">
      <c r="A929" s="95">
        <v>13545</v>
      </c>
      <c r="B929" s="96" t="s">
        <v>15</v>
      </c>
      <c r="C929" s="96" t="s">
        <v>200</v>
      </c>
      <c r="D929" s="31" t="s">
        <v>27</v>
      </c>
      <c r="E929" s="96" t="s">
        <v>18</v>
      </c>
      <c r="F929" s="97">
        <v>34.5</v>
      </c>
      <c r="G929" s="95">
        <v>468</v>
      </c>
      <c r="H929" s="96">
        <v>7.0000000000000007E-2</v>
      </c>
      <c r="I929" s="95"/>
      <c r="J929" s="96" t="s">
        <v>15</v>
      </c>
      <c r="K929" s="56" t="s">
        <v>19</v>
      </c>
      <c r="L929" s="101" t="s">
        <v>18</v>
      </c>
    </row>
    <row r="930" spans="1:12" s="102" customFormat="1" x14ac:dyDescent="0.25">
      <c r="A930" s="95">
        <v>13546</v>
      </c>
      <c r="B930" s="96" t="s">
        <v>15</v>
      </c>
      <c r="C930" s="96" t="s">
        <v>200</v>
      </c>
      <c r="D930" s="31" t="s">
        <v>27</v>
      </c>
      <c r="E930" s="96" t="s">
        <v>18</v>
      </c>
      <c r="F930" s="97">
        <v>40</v>
      </c>
      <c r="G930" s="95">
        <v>692</v>
      </c>
      <c r="H930" s="96">
        <v>0.03</v>
      </c>
      <c r="I930" s="95"/>
      <c r="J930" s="96" t="s">
        <v>15</v>
      </c>
      <c r="K930" s="56" t="s">
        <v>19</v>
      </c>
      <c r="L930" s="101" t="s">
        <v>18</v>
      </c>
    </row>
    <row r="931" spans="1:12" s="102" customFormat="1" x14ac:dyDescent="0.25">
      <c r="A931" s="95">
        <v>13567</v>
      </c>
      <c r="B931" s="96" t="s">
        <v>15</v>
      </c>
      <c r="C931" s="96" t="s">
        <v>200</v>
      </c>
      <c r="D931" s="31" t="s">
        <v>21</v>
      </c>
      <c r="E931" s="96" t="s">
        <v>18</v>
      </c>
      <c r="F931" s="97">
        <v>24</v>
      </c>
      <c r="G931" s="95">
        <v>194</v>
      </c>
      <c r="H931" s="96">
        <v>0.04</v>
      </c>
      <c r="I931" s="95"/>
      <c r="J931" s="96" t="s">
        <v>15</v>
      </c>
      <c r="K931" s="56" t="s">
        <v>19</v>
      </c>
      <c r="L931" s="101" t="s">
        <v>18</v>
      </c>
    </row>
    <row r="932" spans="1:12" s="102" customFormat="1" x14ac:dyDescent="0.25">
      <c r="A932" s="95">
        <v>13568</v>
      </c>
      <c r="B932" s="96" t="s">
        <v>15</v>
      </c>
      <c r="C932" s="96" t="s">
        <v>200</v>
      </c>
      <c r="D932" s="31" t="s">
        <v>21</v>
      </c>
      <c r="E932" s="96" t="s">
        <v>18</v>
      </c>
      <c r="F932" s="97">
        <v>23.5</v>
      </c>
      <c r="G932" s="95">
        <v>190</v>
      </c>
      <c r="H932" s="96">
        <v>0.06</v>
      </c>
      <c r="I932" s="95"/>
      <c r="J932" s="96" t="s">
        <v>15</v>
      </c>
      <c r="K932" s="56" t="s">
        <v>19</v>
      </c>
      <c r="L932" s="101" t="s">
        <v>18</v>
      </c>
    </row>
    <row r="933" spans="1:12" s="102" customFormat="1" x14ac:dyDescent="0.25">
      <c r="A933" s="95">
        <v>13593</v>
      </c>
      <c r="B933" s="96" t="s">
        <v>15</v>
      </c>
      <c r="C933" s="96" t="s">
        <v>200</v>
      </c>
      <c r="D933" s="31" t="s">
        <v>26</v>
      </c>
      <c r="E933" s="96" t="s">
        <v>18</v>
      </c>
      <c r="F933" s="97">
        <v>26</v>
      </c>
      <c r="G933" s="95">
        <v>242</v>
      </c>
      <c r="H933" s="96">
        <v>0.04</v>
      </c>
      <c r="I933" s="95"/>
      <c r="J933" s="96" t="s">
        <v>15</v>
      </c>
      <c r="K933" s="56" t="s">
        <v>19</v>
      </c>
      <c r="L933" s="101" t="s">
        <v>18</v>
      </c>
    </row>
    <row r="934" spans="1:12" s="102" customFormat="1" x14ac:dyDescent="0.25">
      <c r="A934" s="95">
        <v>13594</v>
      </c>
      <c r="B934" s="96" t="s">
        <v>15</v>
      </c>
      <c r="C934" s="96" t="s">
        <v>200</v>
      </c>
      <c r="D934" s="31" t="s">
        <v>26</v>
      </c>
      <c r="E934" s="96" t="s">
        <v>18</v>
      </c>
      <c r="F934" s="97">
        <v>26</v>
      </c>
      <c r="G934" s="95">
        <v>234</v>
      </c>
      <c r="H934" s="96">
        <v>0.06</v>
      </c>
      <c r="I934" s="95"/>
      <c r="J934" s="96" t="s">
        <v>15</v>
      </c>
      <c r="K934" s="56" t="s">
        <v>19</v>
      </c>
      <c r="L934" s="101" t="s">
        <v>18</v>
      </c>
    </row>
    <row r="935" spans="1:12" s="102" customFormat="1" x14ac:dyDescent="0.25">
      <c r="A935" s="95">
        <v>13595</v>
      </c>
      <c r="B935" s="96" t="s">
        <v>15</v>
      </c>
      <c r="C935" s="96" t="s">
        <v>200</v>
      </c>
      <c r="D935" s="31" t="s">
        <v>26</v>
      </c>
      <c r="E935" s="96" t="s">
        <v>18</v>
      </c>
      <c r="F935" s="97">
        <v>26</v>
      </c>
      <c r="G935" s="95">
        <v>227</v>
      </c>
      <c r="H935" s="96">
        <v>0.03</v>
      </c>
      <c r="I935" s="95"/>
      <c r="J935" s="96" t="s">
        <v>15</v>
      </c>
      <c r="K935" s="56" t="s">
        <v>19</v>
      </c>
      <c r="L935" s="101" t="s">
        <v>18</v>
      </c>
    </row>
    <row r="936" spans="1:12" s="102" customFormat="1" x14ac:dyDescent="0.25">
      <c r="A936" s="95">
        <v>13596</v>
      </c>
      <c r="B936" s="96" t="s">
        <v>15</v>
      </c>
      <c r="C936" s="96" t="s">
        <v>200</v>
      </c>
      <c r="D936" s="31" t="s">
        <v>26</v>
      </c>
      <c r="E936" s="96" t="s">
        <v>18</v>
      </c>
      <c r="F936" s="97">
        <v>25.5</v>
      </c>
      <c r="G936" s="95">
        <v>233</v>
      </c>
      <c r="H936" s="96">
        <v>0.02</v>
      </c>
      <c r="I936" s="95"/>
      <c r="J936" s="96" t="s">
        <v>15</v>
      </c>
      <c r="K936" s="56" t="s">
        <v>19</v>
      </c>
      <c r="L936" s="101" t="s">
        <v>18</v>
      </c>
    </row>
    <row r="937" spans="1:12" s="102" customFormat="1" x14ac:dyDescent="0.25">
      <c r="A937" s="95">
        <v>13597</v>
      </c>
      <c r="B937" s="96" t="s">
        <v>15</v>
      </c>
      <c r="C937" s="96" t="s">
        <v>200</v>
      </c>
      <c r="D937" s="31" t="s">
        <v>26</v>
      </c>
      <c r="E937" s="96" t="s">
        <v>18</v>
      </c>
      <c r="F937" s="97">
        <v>28</v>
      </c>
      <c r="G937" s="95">
        <v>272</v>
      </c>
      <c r="H937" s="96">
        <v>0.04</v>
      </c>
      <c r="I937" s="95"/>
      <c r="J937" s="96" t="s">
        <v>15</v>
      </c>
      <c r="K937" s="56" t="s">
        <v>19</v>
      </c>
      <c r="L937" s="101" t="s">
        <v>18</v>
      </c>
    </row>
    <row r="938" spans="1:12" s="102" customFormat="1" x14ac:dyDescent="0.25">
      <c r="A938" s="95">
        <v>13598</v>
      </c>
      <c r="B938" s="96" t="s">
        <v>15</v>
      </c>
      <c r="C938" s="96" t="s">
        <v>200</v>
      </c>
      <c r="D938" s="31" t="s">
        <v>26</v>
      </c>
      <c r="E938" s="96" t="s">
        <v>18</v>
      </c>
      <c r="F938" s="97">
        <v>26</v>
      </c>
      <c r="G938" s="95">
        <v>250</v>
      </c>
      <c r="H938" s="96">
        <v>0.03</v>
      </c>
      <c r="I938" s="95"/>
      <c r="J938" s="96" t="s">
        <v>15</v>
      </c>
      <c r="K938" s="56" t="s">
        <v>19</v>
      </c>
      <c r="L938" s="101" t="s">
        <v>18</v>
      </c>
    </row>
    <row r="939" spans="1:12" s="102" customFormat="1" x14ac:dyDescent="0.25">
      <c r="A939" s="95">
        <v>13569</v>
      </c>
      <c r="B939" s="96" t="s">
        <v>15</v>
      </c>
      <c r="C939" s="96" t="s">
        <v>201</v>
      </c>
      <c r="D939" s="31" t="s">
        <v>21</v>
      </c>
      <c r="E939" s="96" t="s">
        <v>18</v>
      </c>
      <c r="F939" s="97">
        <v>15.5</v>
      </c>
      <c r="G939" s="95">
        <v>57</v>
      </c>
      <c r="H939" s="96">
        <v>0.05</v>
      </c>
      <c r="I939" s="95"/>
      <c r="J939" s="96" t="s">
        <v>15</v>
      </c>
      <c r="K939" s="56" t="s">
        <v>19</v>
      </c>
      <c r="L939" s="101" t="s">
        <v>18</v>
      </c>
    </row>
    <row r="940" spans="1:12" s="102" customFormat="1" x14ac:dyDescent="0.25">
      <c r="A940" s="95">
        <v>13570</v>
      </c>
      <c r="B940" s="96" t="s">
        <v>15</v>
      </c>
      <c r="C940" s="96" t="s">
        <v>201</v>
      </c>
      <c r="D940" s="31" t="s">
        <v>21</v>
      </c>
      <c r="E940" s="96" t="s">
        <v>18</v>
      </c>
      <c r="F940" s="97">
        <v>19</v>
      </c>
      <c r="G940" s="95">
        <v>118</v>
      </c>
      <c r="H940" s="96">
        <v>7.0000000000000007E-2</v>
      </c>
      <c r="I940" s="95"/>
      <c r="J940" s="96" t="s">
        <v>15</v>
      </c>
      <c r="K940" s="56" t="s">
        <v>19</v>
      </c>
      <c r="L940" s="101" t="s">
        <v>18</v>
      </c>
    </row>
    <row r="941" spans="1:12" s="102" customFormat="1" x14ac:dyDescent="0.25">
      <c r="A941" s="95">
        <v>13571</v>
      </c>
      <c r="B941" s="96" t="s">
        <v>15</v>
      </c>
      <c r="C941" s="96" t="s">
        <v>201</v>
      </c>
      <c r="D941" s="31" t="s">
        <v>21</v>
      </c>
      <c r="E941" s="96" t="s">
        <v>18</v>
      </c>
      <c r="F941" s="97">
        <v>15.5</v>
      </c>
      <c r="G941" s="95">
        <v>50</v>
      </c>
      <c r="H941" s="96">
        <v>0.04</v>
      </c>
      <c r="I941" s="95"/>
      <c r="J941" s="96" t="s">
        <v>15</v>
      </c>
      <c r="K941" s="56" t="s">
        <v>19</v>
      </c>
      <c r="L941" s="101" t="s">
        <v>18</v>
      </c>
    </row>
    <row r="942" spans="1:12" s="102" customFormat="1" x14ac:dyDescent="0.25">
      <c r="A942" s="95">
        <v>13572</v>
      </c>
      <c r="B942" s="96" t="s">
        <v>15</v>
      </c>
      <c r="C942" s="96" t="s">
        <v>201</v>
      </c>
      <c r="D942" s="31" t="s">
        <v>21</v>
      </c>
      <c r="E942" s="96" t="s">
        <v>18</v>
      </c>
      <c r="F942" s="97">
        <v>14.5</v>
      </c>
      <c r="G942" s="95">
        <v>42</v>
      </c>
      <c r="H942" s="96">
        <v>0.06</v>
      </c>
      <c r="I942" s="95"/>
      <c r="J942" s="96" t="s">
        <v>15</v>
      </c>
      <c r="K942" s="56" t="s">
        <v>19</v>
      </c>
      <c r="L942" s="101" t="s">
        <v>18</v>
      </c>
    </row>
    <row r="943" spans="1:12" s="102" customFormat="1" x14ac:dyDescent="0.25">
      <c r="A943" s="95">
        <v>13573</v>
      </c>
      <c r="B943" s="96" t="s">
        <v>15</v>
      </c>
      <c r="C943" s="96" t="s">
        <v>201</v>
      </c>
      <c r="D943" s="31" t="s">
        <v>21</v>
      </c>
      <c r="E943" s="96" t="s">
        <v>18</v>
      </c>
      <c r="F943" s="97">
        <v>15</v>
      </c>
      <c r="G943" s="95">
        <v>47</v>
      </c>
      <c r="H943" s="96">
        <v>0.08</v>
      </c>
      <c r="I943" s="95"/>
      <c r="J943" s="96" t="s">
        <v>15</v>
      </c>
      <c r="K943" s="56" t="s">
        <v>19</v>
      </c>
      <c r="L943" s="101" t="s">
        <v>18</v>
      </c>
    </row>
    <row r="944" spans="1:12" s="102" customFormat="1" x14ac:dyDescent="0.25">
      <c r="A944" s="95">
        <v>13574</v>
      </c>
      <c r="B944" s="96" t="s">
        <v>15</v>
      </c>
      <c r="C944" s="96" t="s">
        <v>201</v>
      </c>
      <c r="D944" s="31" t="s">
        <v>21</v>
      </c>
      <c r="E944" s="96" t="s">
        <v>18</v>
      </c>
      <c r="F944" s="97">
        <v>14.5</v>
      </c>
      <c r="G944" s="95">
        <v>49</v>
      </c>
      <c r="H944" s="96">
        <v>7.0000000000000007E-2</v>
      </c>
      <c r="I944" s="95"/>
      <c r="J944" s="96" t="s">
        <v>15</v>
      </c>
      <c r="K944" s="56" t="s">
        <v>19</v>
      </c>
      <c r="L944" s="101" t="s">
        <v>18</v>
      </c>
    </row>
    <row r="945" spans="1:12" s="102" customFormat="1" x14ac:dyDescent="0.25">
      <c r="A945" s="95">
        <v>13575</v>
      </c>
      <c r="B945" s="96" t="s">
        <v>15</v>
      </c>
      <c r="C945" s="96" t="s">
        <v>201</v>
      </c>
      <c r="D945" s="31" t="s">
        <v>21</v>
      </c>
      <c r="E945" s="96" t="s">
        <v>18</v>
      </c>
      <c r="F945" s="97">
        <v>15.5</v>
      </c>
      <c r="G945" s="95">
        <v>57</v>
      </c>
      <c r="H945" s="96">
        <v>0.05</v>
      </c>
      <c r="I945" s="95"/>
      <c r="J945" s="96" t="s">
        <v>15</v>
      </c>
      <c r="K945" s="56" t="s">
        <v>19</v>
      </c>
      <c r="L945" s="101" t="s">
        <v>18</v>
      </c>
    </row>
    <row r="946" spans="1:12" s="102" customFormat="1" x14ac:dyDescent="0.25">
      <c r="A946" s="95">
        <v>13576</v>
      </c>
      <c r="B946" s="96" t="s">
        <v>15</v>
      </c>
      <c r="C946" s="96" t="s">
        <v>202</v>
      </c>
      <c r="D946" s="31" t="s">
        <v>21</v>
      </c>
      <c r="E946" s="96" t="s">
        <v>18</v>
      </c>
      <c r="F946" s="97">
        <v>20.5</v>
      </c>
      <c r="G946" s="95">
        <v>130</v>
      </c>
      <c r="H946" s="99">
        <v>0.1</v>
      </c>
      <c r="I946" s="100"/>
      <c r="J946" s="96" t="s">
        <v>15</v>
      </c>
      <c r="K946" s="56" t="s">
        <v>19</v>
      </c>
      <c r="L946" s="101" t="s">
        <v>18</v>
      </c>
    </row>
    <row r="947" spans="1:12" s="102" customFormat="1" x14ac:dyDescent="0.25">
      <c r="A947" s="95">
        <v>13577</v>
      </c>
      <c r="B947" s="96" t="s">
        <v>15</v>
      </c>
      <c r="C947" s="96" t="s">
        <v>202</v>
      </c>
      <c r="D947" s="31" t="s">
        <v>21</v>
      </c>
      <c r="E947" s="96" t="s">
        <v>18</v>
      </c>
      <c r="F947" s="97">
        <v>22.5</v>
      </c>
      <c r="G947" s="95">
        <v>156.5</v>
      </c>
      <c r="H947" s="96">
        <v>0.03</v>
      </c>
      <c r="I947" s="95"/>
      <c r="J947" s="96" t="s">
        <v>15</v>
      </c>
      <c r="K947" s="56" t="s">
        <v>19</v>
      </c>
      <c r="L947" s="101" t="s">
        <v>18</v>
      </c>
    </row>
    <row r="948" spans="1:12" s="102" customFormat="1" x14ac:dyDescent="0.25">
      <c r="A948" s="95">
        <v>13547</v>
      </c>
      <c r="B948" s="96" t="s">
        <v>15</v>
      </c>
      <c r="C948" s="96" t="s">
        <v>203</v>
      </c>
      <c r="D948" s="31" t="s">
        <v>27</v>
      </c>
      <c r="E948" s="96" t="s">
        <v>18</v>
      </c>
      <c r="F948" s="97">
        <v>36</v>
      </c>
      <c r="G948" s="95">
        <v>500</v>
      </c>
      <c r="H948" s="96">
        <v>0.04</v>
      </c>
      <c r="I948" s="95"/>
      <c r="J948" s="96" t="s">
        <v>15</v>
      </c>
      <c r="K948" s="56" t="s">
        <v>19</v>
      </c>
      <c r="L948" s="101" t="s">
        <v>18</v>
      </c>
    </row>
    <row r="949" spans="1:12" s="102" customFormat="1" x14ac:dyDescent="0.25">
      <c r="A949" s="95">
        <v>13548</v>
      </c>
      <c r="B949" s="96" t="s">
        <v>15</v>
      </c>
      <c r="C949" s="96" t="s">
        <v>203</v>
      </c>
      <c r="D949" s="31" t="s">
        <v>27</v>
      </c>
      <c r="E949" s="96" t="s">
        <v>18</v>
      </c>
      <c r="F949" s="97">
        <v>37.5</v>
      </c>
      <c r="G949" s="95">
        <v>577</v>
      </c>
      <c r="H949" s="96">
        <v>0.05</v>
      </c>
      <c r="I949" s="95"/>
      <c r="J949" s="96" t="s">
        <v>15</v>
      </c>
      <c r="K949" s="56" t="s">
        <v>19</v>
      </c>
      <c r="L949" s="101" t="s">
        <v>18</v>
      </c>
    </row>
    <row r="950" spans="1:12" s="102" customFormat="1" x14ac:dyDescent="0.25">
      <c r="A950" s="95">
        <v>13549</v>
      </c>
      <c r="B950" s="96" t="s">
        <v>15</v>
      </c>
      <c r="C950" s="96" t="s">
        <v>203</v>
      </c>
      <c r="D950" s="31" t="s">
        <v>27</v>
      </c>
      <c r="E950" s="96" t="s">
        <v>18</v>
      </c>
      <c r="F950" s="97">
        <v>36</v>
      </c>
      <c r="G950" s="95">
        <v>531</v>
      </c>
      <c r="H950" s="96">
        <v>0.06</v>
      </c>
      <c r="I950" s="95"/>
      <c r="J950" s="96" t="s">
        <v>15</v>
      </c>
      <c r="K950" s="56" t="s">
        <v>19</v>
      </c>
      <c r="L950" s="101" t="s">
        <v>18</v>
      </c>
    </row>
    <row r="951" spans="1:12" s="102" customFormat="1" x14ac:dyDescent="0.25">
      <c r="A951" s="95">
        <v>13550</v>
      </c>
      <c r="B951" s="96" t="s">
        <v>15</v>
      </c>
      <c r="C951" s="96" t="s">
        <v>203</v>
      </c>
      <c r="D951" s="31" t="s">
        <v>27</v>
      </c>
      <c r="E951" s="96" t="s">
        <v>18</v>
      </c>
      <c r="F951" s="97">
        <v>35</v>
      </c>
      <c r="G951" s="95">
        <v>483</v>
      </c>
      <c r="H951" s="96">
        <v>0.04</v>
      </c>
      <c r="I951" s="95"/>
      <c r="J951" s="96" t="s">
        <v>15</v>
      </c>
      <c r="K951" s="56" t="s">
        <v>19</v>
      </c>
      <c r="L951" s="101" t="s">
        <v>18</v>
      </c>
    </row>
    <row r="952" spans="1:12" s="102" customFormat="1" x14ac:dyDescent="0.25">
      <c r="A952" s="95">
        <v>13551</v>
      </c>
      <c r="B952" s="96" t="s">
        <v>15</v>
      </c>
      <c r="C952" s="96" t="s">
        <v>203</v>
      </c>
      <c r="D952" s="31" t="s">
        <v>27</v>
      </c>
      <c r="E952" s="96" t="s">
        <v>18</v>
      </c>
      <c r="F952" s="97">
        <v>37</v>
      </c>
      <c r="G952" s="95">
        <v>549.5</v>
      </c>
      <c r="H952" s="96">
        <v>7.0000000000000007E-2</v>
      </c>
      <c r="I952" s="95"/>
      <c r="J952" s="96" t="s">
        <v>15</v>
      </c>
      <c r="K952" s="56" t="s">
        <v>19</v>
      </c>
      <c r="L952" s="101" t="s">
        <v>18</v>
      </c>
    </row>
    <row r="953" spans="1:12" s="102" customFormat="1" x14ac:dyDescent="0.25">
      <c r="A953" s="95">
        <v>13552</v>
      </c>
      <c r="B953" s="96" t="s">
        <v>15</v>
      </c>
      <c r="C953" s="96" t="s">
        <v>203</v>
      </c>
      <c r="D953" s="31" t="s">
        <v>27</v>
      </c>
      <c r="E953" s="96" t="s">
        <v>18</v>
      </c>
      <c r="F953" s="97">
        <v>37</v>
      </c>
      <c r="G953" s="95">
        <v>551</v>
      </c>
      <c r="H953" s="96">
        <v>0.06</v>
      </c>
      <c r="I953" s="95"/>
      <c r="J953" s="96" t="s">
        <v>15</v>
      </c>
      <c r="K953" s="56" t="s">
        <v>19</v>
      </c>
      <c r="L953" s="101" t="s">
        <v>18</v>
      </c>
    </row>
    <row r="954" spans="1:12" s="102" customFormat="1" x14ac:dyDescent="0.25">
      <c r="A954" s="95">
        <v>13553</v>
      </c>
      <c r="B954" s="96" t="s">
        <v>15</v>
      </c>
      <c r="C954" s="96" t="s">
        <v>203</v>
      </c>
      <c r="D954" s="31" t="s">
        <v>27</v>
      </c>
      <c r="E954" s="96" t="s">
        <v>18</v>
      </c>
      <c r="F954" s="97">
        <v>33.5</v>
      </c>
      <c r="G954" s="95">
        <v>392</v>
      </c>
      <c r="H954" s="96">
        <v>0.05</v>
      </c>
      <c r="I954" s="95"/>
      <c r="J954" s="96" t="s">
        <v>15</v>
      </c>
      <c r="K954" s="56" t="s">
        <v>19</v>
      </c>
      <c r="L954" s="101" t="s">
        <v>18</v>
      </c>
    </row>
    <row r="955" spans="1:12" s="102" customFormat="1" x14ac:dyDescent="0.25">
      <c r="A955" s="95">
        <v>13554</v>
      </c>
      <c r="B955" s="96" t="s">
        <v>15</v>
      </c>
      <c r="C955" s="96" t="s">
        <v>203</v>
      </c>
      <c r="D955" s="31" t="s">
        <v>27</v>
      </c>
      <c r="E955" s="96" t="s">
        <v>18</v>
      </c>
      <c r="F955" s="97">
        <v>42.5</v>
      </c>
      <c r="G955" s="95">
        <v>776</v>
      </c>
      <c r="H955" s="96">
        <v>0.04</v>
      </c>
      <c r="I955" s="95"/>
      <c r="J955" s="96" t="s">
        <v>15</v>
      </c>
      <c r="K955" s="56" t="s">
        <v>19</v>
      </c>
      <c r="L955" s="101" t="s">
        <v>18</v>
      </c>
    </row>
    <row r="956" spans="1:12" s="102" customFormat="1" x14ac:dyDescent="0.25">
      <c r="A956" s="95">
        <v>13555</v>
      </c>
      <c r="B956" s="96" t="s">
        <v>15</v>
      </c>
      <c r="C956" s="96" t="s">
        <v>203</v>
      </c>
      <c r="D956" s="31" t="s">
        <v>27</v>
      </c>
      <c r="E956" s="96" t="s">
        <v>18</v>
      </c>
      <c r="F956" s="97">
        <v>36</v>
      </c>
      <c r="G956" s="95">
        <v>462</v>
      </c>
      <c r="H956" s="96">
        <v>7.0000000000000007E-2</v>
      </c>
      <c r="I956" s="95"/>
      <c r="J956" s="96" t="s">
        <v>15</v>
      </c>
      <c r="K956" s="56" t="s">
        <v>19</v>
      </c>
      <c r="L956" s="101" t="s">
        <v>18</v>
      </c>
    </row>
    <row r="957" spans="1:12" s="102" customFormat="1" x14ac:dyDescent="0.25">
      <c r="A957" s="95">
        <v>13556</v>
      </c>
      <c r="B957" s="96" t="s">
        <v>15</v>
      </c>
      <c r="C957" s="96" t="s">
        <v>203</v>
      </c>
      <c r="D957" s="31" t="s">
        <v>27</v>
      </c>
      <c r="E957" s="96" t="s">
        <v>18</v>
      </c>
      <c r="F957" s="97">
        <v>35</v>
      </c>
      <c r="G957" s="95">
        <v>452</v>
      </c>
      <c r="H957" s="96">
        <v>0.06</v>
      </c>
      <c r="I957" s="95"/>
      <c r="J957" s="96" t="s">
        <v>15</v>
      </c>
      <c r="K957" s="56" t="s">
        <v>19</v>
      </c>
      <c r="L957" s="101" t="s">
        <v>18</v>
      </c>
    </row>
    <row r="958" spans="1:12" s="102" customFormat="1" x14ac:dyDescent="0.25">
      <c r="A958" s="95">
        <v>13557</v>
      </c>
      <c r="B958" s="96" t="s">
        <v>15</v>
      </c>
      <c r="C958" s="96" t="s">
        <v>203</v>
      </c>
      <c r="D958" s="31" t="s">
        <v>27</v>
      </c>
      <c r="E958" s="96" t="s">
        <v>18</v>
      </c>
      <c r="F958" s="97">
        <v>36</v>
      </c>
      <c r="G958" s="95">
        <v>472</v>
      </c>
      <c r="H958" s="96">
        <v>0.03</v>
      </c>
      <c r="I958" s="95"/>
      <c r="J958" s="96" t="s">
        <v>15</v>
      </c>
      <c r="K958" s="56" t="s">
        <v>19</v>
      </c>
      <c r="L958" s="101" t="s">
        <v>18</v>
      </c>
    </row>
    <row r="959" spans="1:12" s="102" customFormat="1" x14ac:dyDescent="0.25">
      <c r="A959" s="95">
        <v>13558</v>
      </c>
      <c r="B959" s="96" t="s">
        <v>15</v>
      </c>
      <c r="C959" s="96" t="s">
        <v>203</v>
      </c>
      <c r="D959" s="31" t="s">
        <v>27</v>
      </c>
      <c r="E959" s="96" t="s">
        <v>18</v>
      </c>
      <c r="F959" s="97">
        <v>34.5</v>
      </c>
      <c r="G959" s="95">
        <v>436</v>
      </c>
      <c r="H959" s="96">
        <v>0.05</v>
      </c>
      <c r="I959" s="95"/>
      <c r="J959" s="96" t="s">
        <v>15</v>
      </c>
      <c r="K959" s="56" t="s">
        <v>19</v>
      </c>
      <c r="L959" s="101" t="s">
        <v>18</v>
      </c>
    </row>
    <row r="960" spans="1:12" s="102" customFormat="1" x14ac:dyDescent="0.25">
      <c r="A960" s="95">
        <v>13559</v>
      </c>
      <c r="B960" s="96" t="s">
        <v>15</v>
      </c>
      <c r="C960" s="96" t="s">
        <v>203</v>
      </c>
      <c r="D960" s="31" t="s">
        <v>27</v>
      </c>
      <c r="E960" s="96" t="s">
        <v>18</v>
      </c>
      <c r="F960" s="97">
        <v>34</v>
      </c>
      <c r="G960" s="95">
        <v>493</v>
      </c>
      <c r="H960" s="96">
        <v>0.03</v>
      </c>
      <c r="I960" s="95"/>
      <c r="J960" s="96" t="s">
        <v>15</v>
      </c>
      <c r="K960" s="56" t="s">
        <v>19</v>
      </c>
      <c r="L960" s="101" t="s">
        <v>18</v>
      </c>
    </row>
    <row r="961" spans="1:14" s="102" customFormat="1" x14ac:dyDescent="0.25">
      <c r="A961" s="95">
        <v>13578</v>
      </c>
      <c r="B961" s="96" t="s">
        <v>15</v>
      </c>
      <c r="C961" s="96" t="s">
        <v>203</v>
      </c>
      <c r="D961" s="31" t="s">
        <v>21</v>
      </c>
      <c r="E961" s="96" t="s">
        <v>18</v>
      </c>
      <c r="F961" s="97">
        <v>24.5</v>
      </c>
      <c r="G961" s="95">
        <v>223</v>
      </c>
      <c r="H961" s="96">
        <v>0.04</v>
      </c>
      <c r="I961" s="95"/>
      <c r="J961" s="96" t="s">
        <v>15</v>
      </c>
      <c r="K961" s="56" t="s">
        <v>19</v>
      </c>
      <c r="L961" s="101" t="s">
        <v>18</v>
      </c>
    </row>
    <row r="962" spans="1:14" s="102" customFormat="1" x14ac:dyDescent="0.25">
      <c r="A962" s="95">
        <v>13579</v>
      </c>
      <c r="B962" s="96" t="s">
        <v>15</v>
      </c>
      <c r="C962" s="96" t="s">
        <v>203</v>
      </c>
      <c r="D962" s="31" t="s">
        <v>21</v>
      </c>
      <c r="E962" s="96" t="s">
        <v>18</v>
      </c>
      <c r="F962" s="97">
        <v>23.5</v>
      </c>
      <c r="G962" s="95">
        <v>184</v>
      </c>
      <c r="H962" s="96">
        <v>0.04</v>
      </c>
      <c r="I962" s="95"/>
      <c r="J962" s="96" t="s">
        <v>15</v>
      </c>
      <c r="K962" s="56" t="s">
        <v>19</v>
      </c>
      <c r="L962" s="101" t="s">
        <v>18</v>
      </c>
    </row>
    <row r="963" spans="1:14" s="102" customFormat="1" x14ac:dyDescent="0.25">
      <c r="A963" s="95">
        <v>13599</v>
      </c>
      <c r="B963" s="96" t="s">
        <v>15</v>
      </c>
      <c r="C963" s="96" t="s">
        <v>203</v>
      </c>
      <c r="D963" s="31" t="s">
        <v>26</v>
      </c>
      <c r="E963" s="96" t="s">
        <v>18</v>
      </c>
      <c r="F963" s="97">
        <v>27.5</v>
      </c>
      <c r="G963" s="95">
        <v>308</v>
      </c>
      <c r="H963" s="96">
        <v>0.02</v>
      </c>
      <c r="I963" s="95"/>
      <c r="J963" s="96" t="s">
        <v>15</v>
      </c>
      <c r="K963" s="56" t="s">
        <v>19</v>
      </c>
      <c r="L963" s="101" t="s">
        <v>18</v>
      </c>
    </row>
    <row r="964" spans="1:14" s="102" customFormat="1" x14ac:dyDescent="0.25">
      <c r="A964" s="95">
        <v>13600</v>
      </c>
      <c r="B964" s="96" t="s">
        <v>15</v>
      </c>
      <c r="C964" s="96" t="s">
        <v>203</v>
      </c>
      <c r="D964" s="31" t="s">
        <v>191</v>
      </c>
      <c r="E964" s="96" t="s">
        <v>18</v>
      </c>
      <c r="F964" s="97">
        <v>35</v>
      </c>
      <c r="G964" s="95">
        <v>335</v>
      </c>
      <c r="H964" s="96">
        <v>0.02</v>
      </c>
      <c r="I964" s="95"/>
      <c r="J964" s="96" t="s">
        <v>15</v>
      </c>
      <c r="K964" s="56" t="s">
        <v>19</v>
      </c>
      <c r="L964" s="101" t="s">
        <v>18</v>
      </c>
    </row>
    <row r="965" spans="1:14" s="102" customFormat="1" x14ac:dyDescent="0.25">
      <c r="A965" s="95">
        <v>13601</v>
      </c>
      <c r="B965" s="96" t="s">
        <v>15</v>
      </c>
      <c r="C965" s="96" t="s">
        <v>203</v>
      </c>
      <c r="D965" s="31" t="s">
        <v>191</v>
      </c>
      <c r="E965" s="96" t="s">
        <v>18</v>
      </c>
      <c r="F965" s="97">
        <v>39</v>
      </c>
      <c r="G965" s="95">
        <v>568</v>
      </c>
      <c r="H965" s="96">
        <v>0.03</v>
      </c>
      <c r="I965" s="95"/>
      <c r="J965" s="96" t="s">
        <v>15</v>
      </c>
      <c r="K965" s="56" t="s">
        <v>19</v>
      </c>
      <c r="L965" s="101" t="s">
        <v>18</v>
      </c>
    </row>
    <row r="966" spans="1:14" s="102" customFormat="1" x14ac:dyDescent="0.25">
      <c r="A966" s="95">
        <v>13602</v>
      </c>
      <c r="B966" s="96" t="s">
        <v>15</v>
      </c>
      <c r="C966" s="96" t="s">
        <v>203</v>
      </c>
      <c r="D966" s="31" t="s">
        <v>191</v>
      </c>
      <c r="E966" s="96" t="s">
        <v>18</v>
      </c>
      <c r="F966" s="97">
        <v>26.5</v>
      </c>
      <c r="G966" s="95">
        <v>161</v>
      </c>
      <c r="H966" s="96">
        <v>0.01</v>
      </c>
      <c r="I966" s="95"/>
      <c r="J966" s="96" t="s">
        <v>15</v>
      </c>
      <c r="K966" s="56" t="s">
        <v>19</v>
      </c>
      <c r="L966" s="101" t="s">
        <v>18</v>
      </c>
    </row>
    <row r="967" spans="1:14" s="102" customFormat="1" x14ac:dyDescent="0.25">
      <c r="A967" s="95">
        <v>13606</v>
      </c>
      <c r="B967" s="96" t="s">
        <v>15</v>
      </c>
      <c r="C967" s="96" t="s">
        <v>204</v>
      </c>
      <c r="D967" s="31" t="s">
        <v>191</v>
      </c>
      <c r="E967" s="96" t="s">
        <v>18</v>
      </c>
      <c r="F967" s="97">
        <v>29</v>
      </c>
      <c r="G967" s="95">
        <v>126</v>
      </c>
      <c r="H967" s="96">
        <v>0.01</v>
      </c>
      <c r="I967" s="95"/>
      <c r="J967" s="96" t="s">
        <v>15</v>
      </c>
      <c r="K967" s="56" t="s">
        <v>19</v>
      </c>
      <c r="L967" s="101" t="s">
        <v>18</v>
      </c>
    </row>
    <row r="968" spans="1:14" s="102" customFormat="1" x14ac:dyDescent="0.25">
      <c r="A968" s="95">
        <v>13603</v>
      </c>
      <c r="B968" s="96" t="s">
        <v>15</v>
      </c>
      <c r="C968" s="96" t="s">
        <v>205</v>
      </c>
      <c r="D968" s="31" t="s">
        <v>191</v>
      </c>
      <c r="E968" s="96" t="s">
        <v>18</v>
      </c>
      <c r="F968" s="97">
        <v>42.5</v>
      </c>
      <c r="G968" s="95">
        <v>804</v>
      </c>
      <c r="H968" s="96">
        <v>0.03</v>
      </c>
      <c r="I968" s="95"/>
      <c r="J968" s="96" t="s">
        <v>15</v>
      </c>
      <c r="K968" s="56" t="s">
        <v>19</v>
      </c>
      <c r="L968" s="101" t="s">
        <v>18</v>
      </c>
    </row>
    <row r="969" spans="1:14" s="102" customFormat="1" x14ac:dyDescent="0.25">
      <c r="A969" s="95">
        <v>13604</v>
      </c>
      <c r="B969" s="96" t="s">
        <v>15</v>
      </c>
      <c r="C969" s="96" t="s">
        <v>205</v>
      </c>
      <c r="D969" s="31" t="s">
        <v>191</v>
      </c>
      <c r="E969" s="96" t="s">
        <v>18</v>
      </c>
      <c r="F969" s="97">
        <v>44.5</v>
      </c>
      <c r="G969" s="95">
        <v>834</v>
      </c>
      <c r="H969" s="96">
        <v>0.02</v>
      </c>
      <c r="I969" s="95"/>
      <c r="J969" s="96" t="s">
        <v>15</v>
      </c>
      <c r="K969" s="56" t="s">
        <v>19</v>
      </c>
      <c r="L969" s="101" t="s">
        <v>18</v>
      </c>
    </row>
    <row r="970" spans="1:14" s="102" customFormat="1" x14ac:dyDescent="0.25">
      <c r="A970" s="95">
        <v>13605</v>
      </c>
      <c r="B970" s="96" t="s">
        <v>15</v>
      </c>
      <c r="C970" s="96" t="s">
        <v>205</v>
      </c>
      <c r="D970" s="31" t="s">
        <v>191</v>
      </c>
      <c r="E970" s="96" t="s">
        <v>18</v>
      </c>
      <c r="F970" s="97">
        <v>28</v>
      </c>
      <c r="G970" s="95">
        <v>190</v>
      </c>
      <c r="H970" s="96">
        <v>0.02</v>
      </c>
      <c r="I970" s="95"/>
      <c r="J970" s="96" t="s">
        <v>15</v>
      </c>
      <c r="K970" s="56" t="s">
        <v>19</v>
      </c>
      <c r="L970" s="101" t="s">
        <v>18</v>
      </c>
    </row>
    <row r="971" spans="1:14" s="102" customFormat="1" x14ac:dyDescent="0.25">
      <c r="A971" s="95">
        <v>13607</v>
      </c>
      <c r="B971" s="96" t="s">
        <v>15</v>
      </c>
      <c r="C971" s="96" t="s">
        <v>206</v>
      </c>
      <c r="D971" s="31" t="s">
        <v>191</v>
      </c>
      <c r="E971" s="96" t="s">
        <v>18</v>
      </c>
      <c r="F971" s="97">
        <v>47</v>
      </c>
      <c r="G971" s="95">
        <v>875</v>
      </c>
      <c r="H971" s="96">
        <v>0.03</v>
      </c>
      <c r="I971" s="95"/>
      <c r="J971" s="96" t="s">
        <v>15</v>
      </c>
      <c r="K971" s="56" t="s">
        <v>19</v>
      </c>
      <c r="L971" s="101" t="s">
        <v>18</v>
      </c>
    </row>
    <row r="972" spans="1:14" s="102" customFormat="1" x14ac:dyDescent="0.25">
      <c r="A972" s="95">
        <v>13608</v>
      </c>
      <c r="B972" s="96" t="s">
        <v>15</v>
      </c>
      <c r="C972" s="96" t="s">
        <v>206</v>
      </c>
      <c r="D972" s="31" t="s">
        <v>191</v>
      </c>
      <c r="E972" s="96" t="s">
        <v>18</v>
      </c>
      <c r="F972" s="97">
        <v>42.5</v>
      </c>
      <c r="G972" s="95">
        <v>703</v>
      </c>
      <c r="H972" s="96">
        <v>0.04</v>
      </c>
      <c r="I972" s="95"/>
      <c r="J972" s="96" t="s">
        <v>15</v>
      </c>
      <c r="K972" s="56" t="s">
        <v>19</v>
      </c>
      <c r="L972" s="101" t="s">
        <v>18</v>
      </c>
    </row>
    <row r="973" spans="1:14" s="102" customFormat="1" x14ac:dyDescent="0.25">
      <c r="A973" s="95">
        <v>13609</v>
      </c>
      <c r="B973" s="96" t="s">
        <v>15</v>
      </c>
      <c r="C973" s="96" t="s">
        <v>206</v>
      </c>
      <c r="D973" s="31" t="s">
        <v>191</v>
      </c>
      <c r="E973" s="96" t="s">
        <v>18</v>
      </c>
      <c r="F973" s="97">
        <v>29</v>
      </c>
      <c r="G973" s="95">
        <v>226</v>
      </c>
      <c r="H973" s="96">
        <v>0.03</v>
      </c>
      <c r="I973" s="95"/>
      <c r="J973" s="96" t="s">
        <v>15</v>
      </c>
      <c r="K973" s="56" t="s">
        <v>19</v>
      </c>
      <c r="L973" s="101" t="s">
        <v>18</v>
      </c>
    </row>
    <row r="974" spans="1:14" s="102" customFormat="1" x14ac:dyDescent="0.25">
      <c r="A974" s="95">
        <v>13610</v>
      </c>
      <c r="B974" s="96" t="s">
        <v>15</v>
      </c>
      <c r="C974" s="96" t="s">
        <v>206</v>
      </c>
      <c r="D974" s="31" t="s">
        <v>191</v>
      </c>
      <c r="E974" s="96" t="s">
        <v>18</v>
      </c>
      <c r="F974" s="97">
        <v>28.5</v>
      </c>
      <c r="G974" s="95">
        <v>210</v>
      </c>
      <c r="H974" s="96">
        <v>0.01</v>
      </c>
      <c r="I974" s="95"/>
      <c r="J974" s="96" t="s">
        <v>15</v>
      </c>
      <c r="K974" s="56" t="s">
        <v>19</v>
      </c>
      <c r="L974" s="101" t="s">
        <v>18</v>
      </c>
    </row>
    <row r="975" spans="1:14" s="102" customFormat="1" x14ac:dyDescent="0.25">
      <c r="A975" s="95">
        <v>13611</v>
      </c>
      <c r="B975" s="96" t="s">
        <v>15</v>
      </c>
      <c r="C975" s="96" t="s">
        <v>207</v>
      </c>
      <c r="D975" s="31" t="s">
        <v>191</v>
      </c>
      <c r="E975" s="96" t="s">
        <v>18</v>
      </c>
      <c r="F975" s="97">
        <v>37</v>
      </c>
      <c r="G975" s="95">
        <v>501</v>
      </c>
      <c r="H975" s="96">
        <v>0.03</v>
      </c>
      <c r="I975" s="95"/>
      <c r="J975" s="96" t="s">
        <v>15</v>
      </c>
      <c r="K975" s="56" t="s">
        <v>19</v>
      </c>
      <c r="L975" s="101" t="s">
        <v>18</v>
      </c>
    </row>
    <row r="976" spans="1:14" s="102" customFormat="1" x14ac:dyDescent="0.25">
      <c r="A976" s="95">
        <v>13612</v>
      </c>
      <c r="B976" s="96" t="s">
        <v>15</v>
      </c>
      <c r="C976" s="96" t="s">
        <v>207</v>
      </c>
      <c r="D976" s="31" t="s">
        <v>191</v>
      </c>
      <c r="E976" s="96" t="s">
        <v>18</v>
      </c>
      <c r="F976" s="97">
        <v>43.5</v>
      </c>
      <c r="G976" s="95">
        <v>808</v>
      </c>
      <c r="H976" s="96">
        <v>0.03</v>
      </c>
      <c r="I976" s="95"/>
      <c r="J976" s="96" t="s">
        <v>15</v>
      </c>
      <c r="K976" s="56" t="s">
        <v>19</v>
      </c>
      <c r="L976" s="101" t="s">
        <v>18</v>
      </c>
      <c r="N976" s="85"/>
    </row>
    <row r="977" spans="1:19" s="102" customFormat="1" x14ac:dyDescent="0.25">
      <c r="A977" s="95">
        <v>13373</v>
      </c>
      <c r="B977" s="96" t="s">
        <v>44</v>
      </c>
      <c r="C977" s="96" t="s">
        <v>208</v>
      </c>
      <c r="D977" s="31" t="s">
        <v>17</v>
      </c>
      <c r="E977" s="96" t="s">
        <v>18</v>
      </c>
      <c r="F977" s="97">
        <v>47</v>
      </c>
      <c r="G977" s="98">
        <v>1325</v>
      </c>
      <c r="H977" s="99">
        <v>0.23</v>
      </c>
      <c r="I977" s="100"/>
      <c r="J977" s="96" t="s">
        <v>44</v>
      </c>
      <c r="K977" s="56" t="s">
        <v>46</v>
      </c>
      <c r="L977" s="101" t="s">
        <v>18</v>
      </c>
      <c r="M977" s="103">
        <f>AVERAGE(H977:H1002)</f>
        <v>0.16269230769230766</v>
      </c>
      <c r="Q977" s="97"/>
      <c r="R977" s="97"/>
      <c r="S977" s="103"/>
    </row>
    <row r="978" spans="1:19" s="102" customFormat="1" x14ac:dyDescent="0.25">
      <c r="A978" s="95">
        <v>13374</v>
      </c>
      <c r="B978" s="96" t="s">
        <v>44</v>
      </c>
      <c r="C978" s="96" t="s">
        <v>208</v>
      </c>
      <c r="D978" s="31" t="s">
        <v>17</v>
      </c>
      <c r="E978" s="96" t="s">
        <v>18</v>
      </c>
      <c r="F978" s="97">
        <v>35</v>
      </c>
      <c r="G978" s="98">
        <v>451</v>
      </c>
      <c r="H978" s="99">
        <v>0.18</v>
      </c>
      <c r="I978" s="100"/>
      <c r="J978" s="96" t="s">
        <v>44</v>
      </c>
      <c r="K978" s="56" t="s">
        <v>46</v>
      </c>
      <c r="L978" s="101" t="s">
        <v>18</v>
      </c>
      <c r="M978" s="103"/>
      <c r="Q978" s="97"/>
      <c r="R978" s="97"/>
      <c r="S978" s="103"/>
    </row>
    <row r="979" spans="1:19" s="102" customFormat="1" x14ac:dyDescent="0.25">
      <c r="A979" s="95">
        <v>13375</v>
      </c>
      <c r="B979" s="96" t="s">
        <v>44</v>
      </c>
      <c r="C979" s="96" t="s">
        <v>208</v>
      </c>
      <c r="D979" s="31" t="s">
        <v>17</v>
      </c>
      <c r="E979" s="96" t="s">
        <v>18</v>
      </c>
      <c r="F979" s="97">
        <v>37</v>
      </c>
      <c r="G979" s="98">
        <v>549</v>
      </c>
      <c r="H979" s="99">
        <v>0.13</v>
      </c>
      <c r="I979" s="100"/>
      <c r="J979" s="96" t="s">
        <v>44</v>
      </c>
      <c r="K979" s="56" t="s">
        <v>46</v>
      </c>
      <c r="L979" s="101" t="s">
        <v>18</v>
      </c>
      <c r="M979" s="103"/>
      <c r="Q979" s="97"/>
      <c r="R979" s="97"/>
      <c r="S979" s="103"/>
    </row>
    <row r="980" spans="1:19" s="102" customFormat="1" x14ac:dyDescent="0.25">
      <c r="A980" s="95">
        <v>13376</v>
      </c>
      <c r="B980" s="96" t="s">
        <v>44</v>
      </c>
      <c r="C980" s="96" t="s">
        <v>208</v>
      </c>
      <c r="D980" s="31" t="s">
        <v>17</v>
      </c>
      <c r="E980" s="96" t="s">
        <v>18</v>
      </c>
      <c r="F980" s="97">
        <v>37</v>
      </c>
      <c r="G980" s="98">
        <v>600</v>
      </c>
      <c r="H980" s="99">
        <v>0.28999999999999998</v>
      </c>
      <c r="I980" s="100"/>
      <c r="J980" s="96" t="s">
        <v>44</v>
      </c>
      <c r="K980" s="56" t="s">
        <v>46</v>
      </c>
      <c r="L980" s="101" t="s">
        <v>18</v>
      </c>
      <c r="M980" s="103"/>
      <c r="Q980" s="97"/>
      <c r="R980" s="97"/>
      <c r="S980" s="103"/>
    </row>
    <row r="981" spans="1:19" s="102" customFormat="1" x14ac:dyDescent="0.25">
      <c r="A981" s="95">
        <v>13377</v>
      </c>
      <c r="B981" s="96" t="s">
        <v>44</v>
      </c>
      <c r="C981" s="96" t="s">
        <v>208</v>
      </c>
      <c r="D981" s="31" t="s">
        <v>17</v>
      </c>
      <c r="E981" s="96" t="s">
        <v>18</v>
      </c>
      <c r="F981" s="97">
        <v>35</v>
      </c>
      <c r="G981" s="98">
        <v>502</v>
      </c>
      <c r="H981" s="99">
        <v>0.21</v>
      </c>
      <c r="I981" s="100"/>
      <c r="J981" s="96" t="s">
        <v>44</v>
      </c>
      <c r="K981" s="56" t="s">
        <v>46</v>
      </c>
      <c r="L981" s="101" t="s">
        <v>18</v>
      </c>
      <c r="M981" s="103"/>
      <c r="Q981" s="97"/>
      <c r="R981" s="97"/>
      <c r="S981" s="103"/>
    </row>
    <row r="982" spans="1:19" s="102" customFormat="1" x14ac:dyDescent="0.25">
      <c r="A982" s="95">
        <v>13378</v>
      </c>
      <c r="B982" s="96" t="s">
        <v>44</v>
      </c>
      <c r="C982" s="96" t="s">
        <v>208</v>
      </c>
      <c r="D982" s="31" t="s">
        <v>17</v>
      </c>
      <c r="E982" s="96" t="s">
        <v>18</v>
      </c>
      <c r="F982" s="97">
        <v>35.5</v>
      </c>
      <c r="G982" s="95">
        <v>548</v>
      </c>
      <c r="H982" s="96">
        <v>0.11</v>
      </c>
      <c r="I982" s="95"/>
      <c r="J982" s="96" t="s">
        <v>44</v>
      </c>
      <c r="K982" s="56" t="s">
        <v>46</v>
      </c>
      <c r="L982" s="101" t="s">
        <v>18</v>
      </c>
    </row>
    <row r="983" spans="1:19" s="102" customFormat="1" x14ac:dyDescent="0.25">
      <c r="A983" s="95">
        <v>13379</v>
      </c>
      <c r="B983" s="96" t="s">
        <v>44</v>
      </c>
      <c r="C983" s="96" t="s">
        <v>208</v>
      </c>
      <c r="D983" s="31" t="s">
        <v>17</v>
      </c>
      <c r="E983" s="96" t="s">
        <v>18</v>
      </c>
      <c r="F983" s="97">
        <v>37</v>
      </c>
      <c r="G983" s="95">
        <v>590</v>
      </c>
      <c r="H983" s="99">
        <v>0.2</v>
      </c>
      <c r="I983" s="100"/>
      <c r="J983" s="96" t="s">
        <v>44</v>
      </c>
      <c r="K983" s="56" t="s">
        <v>46</v>
      </c>
      <c r="L983" s="101" t="s">
        <v>18</v>
      </c>
    </row>
    <row r="984" spans="1:19" s="102" customFormat="1" x14ac:dyDescent="0.25">
      <c r="A984" s="95">
        <v>13380</v>
      </c>
      <c r="B984" s="96" t="s">
        <v>44</v>
      </c>
      <c r="C984" s="96" t="s">
        <v>208</v>
      </c>
      <c r="D984" s="31" t="s">
        <v>17</v>
      </c>
      <c r="E984" s="96" t="s">
        <v>18</v>
      </c>
      <c r="F984" s="97">
        <v>33</v>
      </c>
      <c r="G984" s="95">
        <v>412</v>
      </c>
      <c r="H984" s="96">
        <v>0.23</v>
      </c>
      <c r="I984" s="95"/>
      <c r="J984" s="96" t="s">
        <v>44</v>
      </c>
      <c r="K984" s="56" t="s">
        <v>46</v>
      </c>
      <c r="L984" s="101" t="s">
        <v>18</v>
      </c>
    </row>
    <row r="985" spans="1:19" s="102" customFormat="1" x14ac:dyDescent="0.25">
      <c r="A985" s="95">
        <v>13381</v>
      </c>
      <c r="B985" s="96" t="s">
        <v>44</v>
      </c>
      <c r="C985" s="96" t="s">
        <v>208</v>
      </c>
      <c r="D985" s="31" t="s">
        <v>17</v>
      </c>
      <c r="E985" s="96" t="s">
        <v>18</v>
      </c>
      <c r="F985" s="97">
        <v>35</v>
      </c>
      <c r="G985" s="95">
        <v>487</v>
      </c>
      <c r="H985" s="96">
        <v>0.22</v>
      </c>
      <c r="I985" s="95"/>
      <c r="J985" s="96" t="s">
        <v>44</v>
      </c>
      <c r="K985" s="56" t="s">
        <v>46</v>
      </c>
      <c r="L985" s="101" t="s">
        <v>18</v>
      </c>
    </row>
    <row r="986" spans="1:19" s="102" customFormat="1" x14ac:dyDescent="0.25">
      <c r="A986" s="95">
        <v>13382</v>
      </c>
      <c r="B986" s="96" t="s">
        <v>44</v>
      </c>
      <c r="C986" s="96" t="s">
        <v>208</v>
      </c>
      <c r="D986" s="31" t="s">
        <v>17</v>
      </c>
      <c r="E986" s="96" t="s">
        <v>18</v>
      </c>
      <c r="F986" s="97">
        <v>36.5</v>
      </c>
      <c r="G986" s="95">
        <v>562</v>
      </c>
      <c r="H986" s="96">
        <v>0.19</v>
      </c>
      <c r="I986" s="95"/>
      <c r="J986" s="96" t="s">
        <v>44</v>
      </c>
      <c r="K986" s="56" t="s">
        <v>46</v>
      </c>
      <c r="L986" s="101" t="s">
        <v>18</v>
      </c>
      <c r="M986" s="101" t="s">
        <v>209</v>
      </c>
    </row>
    <row r="987" spans="1:19" s="102" customFormat="1" x14ac:dyDescent="0.25">
      <c r="A987" s="95">
        <v>13383</v>
      </c>
      <c r="B987" s="96" t="s">
        <v>44</v>
      </c>
      <c r="C987" s="96" t="s">
        <v>208</v>
      </c>
      <c r="D987" s="31" t="s">
        <v>17</v>
      </c>
      <c r="E987" s="96" t="s">
        <v>18</v>
      </c>
      <c r="F987" s="97">
        <v>37</v>
      </c>
      <c r="G987" s="95">
        <v>542</v>
      </c>
      <c r="H987" s="96">
        <v>0.19</v>
      </c>
      <c r="I987" s="95"/>
      <c r="J987" s="96" t="s">
        <v>44</v>
      </c>
      <c r="K987" s="56" t="s">
        <v>46</v>
      </c>
      <c r="L987" s="101" t="s">
        <v>18</v>
      </c>
      <c r="M987" s="101" t="s">
        <v>59</v>
      </c>
    </row>
    <row r="988" spans="1:19" s="102" customFormat="1" x14ac:dyDescent="0.25">
      <c r="A988" s="95">
        <v>13384</v>
      </c>
      <c r="B988" s="96" t="s">
        <v>44</v>
      </c>
      <c r="C988" s="96" t="s">
        <v>208</v>
      </c>
      <c r="D988" s="31" t="s">
        <v>17</v>
      </c>
      <c r="E988" s="96" t="s">
        <v>18</v>
      </c>
      <c r="F988" s="97">
        <v>32.5</v>
      </c>
      <c r="G988" s="98">
        <v>415</v>
      </c>
      <c r="H988" s="106">
        <v>0.34</v>
      </c>
      <c r="I988" s="100"/>
      <c r="J988" s="96" t="s">
        <v>44</v>
      </c>
      <c r="K988" s="56" t="s">
        <v>46</v>
      </c>
      <c r="L988" s="101" t="s">
        <v>18</v>
      </c>
      <c r="M988" s="103"/>
      <c r="Q988" s="97"/>
      <c r="R988" s="97"/>
      <c r="S988" s="103"/>
    </row>
    <row r="989" spans="1:19" s="102" customFormat="1" x14ac:dyDescent="0.25">
      <c r="A989" s="95">
        <v>13385</v>
      </c>
      <c r="B989" s="96" t="s">
        <v>44</v>
      </c>
      <c r="C989" s="96" t="s">
        <v>208</v>
      </c>
      <c r="D989" s="31" t="s">
        <v>17</v>
      </c>
      <c r="E989" s="96" t="s">
        <v>18</v>
      </c>
      <c r="F989" s="97">
        <v>37.5</v>
      </c>
      <c r="G989" s="98">
        <v>620</v>
      </c>
      <c r="H989" s="99">
        <v>0.22</v>
      </c>
      <c r="I989" s="100"/>
      <c r="J989" s="96" t="s">
        <v>44</v>
      </c>
      <c r="K989" s="56" t="s">
        <v>46</v>
      </c>
      <c r="L989" s="101" t="s">
        <v>18</v>
      </c>
      <c r="M989" s="103"/>
      <c r="Q989" s="97"/>
      <c r="R989" s="97"/>
      <c r="S989" s="103"/>
    </row>
    <row r="990" spans="1:19" s="102" customFormat="1" x14ac:dyDescent="0.25">
      <c r="A990" s="95">
        <v>13386</v>
      </c>
      <c r="B990" s="96" t="s">
        <v>44</v>
      </c>
      <c r="C990" s="96" t="s">
        <v>208</v>
      </c>
      <c r="D990" s="31" t="s">
        <v>17</v>
      </c>
      <c r="E990" s="96" t="s">
        <v>18</v>
      </c>
      <c r="F990" s="97">
        <v>38</v>
      </c>
      <c r="G990" s="98">
        <v>656</v>
      </c>
      <c r="H990" s="99">
        <v>0.15</v>
      </c>
      <c r="I990" s="100"/>
      <c r="J990" s="96" t="s">
        <v>44</v>
      </c>
      <c r="K990" s="56" t="s">
        <v>46</v>
      </c>
      <c r="L990" s="101" t="s">
        <v>18</v>
      </c>
      <c r="M990" s="103"/>
      <c r="Q990" s="97"/>
      <c r="R990" s="97"/>
      <c r="S990" s="103"/>
    </row>
    <row r="991" spans="1:19" s="102" customFormat="1" x14ac:dyDescent="0.25">
      <c r="A991" s="95">
        <v>13393</v>
      </c>
      <c r="B991" s="96" t="s">
        <v>44</v>
      </c>
      <c r="C991" s="96" t="s">
        <v>208</v>
      </c>
      <c r="D991" s="31" t="s">
        <v>51</v>
      </c>
      <c r="E991" s="96" t="s">
        <v>18</v>
      </c>
      <c r="F991" s="97">
        <v>24.9</v>
      </c>
      <c r="G991" s="98">
        <v>301</v>
      </c>
      <c r="H991" s="99">
        <v>0.06</v>
      </c>
      <c r="I991" s="100"/>
      <c r="J991" s="96" t="s">
        <v>44</v>
      </c>
      <c r="K991" s="56" t="s">
        <v>46</v>
      </c>
      <c r="L991" s="101" t="s">
        <v>18</v>
      </c>
      <c r="M991" s="103"/>
      <c r="Q991" s="97"/>
      <c r="R991" s="97"/>
      <c r="S991" s="103"/>
    </row>
    <row r="992" spans="1:19" s="102" customFormat="1" x14ac:dyDescent="0.25">
      <c r="A992" s="95">
        <v>13394</v>
      </c>
      <c r="B992" s="96" t="s">
        <v>44</v>
      </c>
      <c r="C992" s="96" t="s">
        <v>208</v>
      </c>
      <c r="D992" s="31" t="s">
        <v>51</v>
      </c>
      <c r="E992" s="96" t="s">
        <v>18</v>
      </c>
      <c r="F992" s="97">
        <v>24.6</v>
      </c>
      <c r="G992" s="98">
        <v>290</v>
      </c>
      <c r="H992" s="99">
        <v>0.09</v>
      </c>
      <c r="I992" s="100"/>
      <c r="J992" s="96" t="s">
        <v>44</v>
      </c>
      <c r="K992" s="56" t="s">
        <v>46</v>
      </c>
      <c r="L992" s="101" t="s">
        <v>18</v>
      </c>
      <c r="M992" s="103"/>
      <c r="Q992" s="97"/>
      <c r="R992" s="97"/>
      <c r="S992" s="103"/>
    </row>
    <row r="993" spans="1:19" s="102" customFormat="1" x14ac:dyDescent="0.25">
      <c r="A993" s="95">
        <v>13387</v>
      </c>
      <c r="B993" s="96" t="s">
        <v>44</v>
      </c>
      <c r="C993" s="96" t="s">
        <v>210</v>
      </c>
      <c r="D993" s="31" t="s">
        <v>17</v>
      </c>
      <c r="E993" s="96" t="s">
        <v>18</v>
      </c>
      <c r="F993" s="97">
        <v>35</v>
      </c>
      <c r="G993" s="98">
        <v>490</v>
      </c>
      <c r="H993" s="99">
        <v>0.26</v>
      </c>
      <c r="I993" s="100"/>
      <c r="J993" s="96" t="s">
        <v>44</v>
      </c>
      <c r="K993" s="56" t="s">
        <v>46</v>
      </c>
      <c r="L993" s="101" t="s">
        <v>18</v>
      </c>
      <c r="M993" s="103"/>
      <c r="Q993" s="97"/>
      <c r="R993" s="97"/>
      <c r="S993" s="103"/>
    </row>
    <row r="994" spans="1:19" s="102" customFormat="1" x14ac:dyDescent="0.25">
      <c r="A994" s="95">
        <v>13388</v>
      </c>
      <c r="B994" s="96" t="s">
        <v>44</v>
      </c>
      <c r="C994" s="96" t="s">
        <v>210</v>
      </c>
      <c r="D994" s="31" t="s">
        <v>17</v>
      </c>
      <c r="E994" s="96" t="s">
        <v>18</v>
      </c>
      <c r="F994" s="97">
        <v>39</v>
      </c>
      <c r="G994" s="98">
        <v>675</v>
      </c>
      <c r="H994" s="99">
        <v>0.21</v>
      </c>
      <c r="I994" s="100"/>
      <c r="J994" s="96" t="s">
        <v>44</v>
      </c>
      <c r="K994" s="56" t="s">
        <v>46</v>
      </c>
      <c r="L994" s="101" t="s">
        <v>18</v>
      </c>
      <c r="M994" s="103"/>
      <c r="Q994" s="97"/>
      <c r="R994" s="97"/>
      <c r="S994" s="103"/>
    </row>
    <row r="995" spans="1:19" s="102" customFormat="1" x14ac:dyDescent="0.25">
      <c r="A995" s="95">
        <v>13389</v>
      </c>
      <c r="B995" s="96" t="s">
        <v>44</v>
      </c>
      <c r="C995" s="96" t="s">
        <v>210</v>
      </c>
      <c r="D995" s="31" t="s">
        <v>17</v>
      </c>
      <c r="E995" s="96" t="s">
        <v>18</v>
      </c>
      <c r="F995" s="97">
        <v>34</v>
      </c>
      <c r="G995" s="98">
        <v>493</v>
      </c>
      <c r="H995" s="99">
        <v>0.2</v>
      </c>
      <c r="I995" s="100"/>
      <c r="J995" s="96" t="s">
        <v>44</v>
      </c>
      <c r="K995" s="56" t="s">
        <v>46</v>
      </c>
      <c r="L995" s="101" t="s">
        <v>18</v>
      </c>
      <c r="M995" s="103"/>
      <c r="Q995" s="97"/>
      <c r="R995" s="97"/>
      <c r="S995" s="103"/>
    </row>
    <row r="996" spans="1:19" s="102" customFormat="1" x14ac:dyDescent="0.25">
      <c r="A996" s="95">
        <v>13390</v>
      </c>
      <c r="B996" s="96" t="s">
        <v>44</v>
      </c>
      <c r="C996" s="96" t="s">
        <v>210</v>
      </c>
      <c r="D996" s="31" t="s">
        <v>17</v>
      </c>
      <c r="E996" s="96" t="s">
        <v>18</v>
      </c>
      <c r="F996" s="97">
        <v>34.5</v>
      </c>
      <c r="G996" s="98">
        <v>480</v>
      </c>
      <c r="H996" s="99">
        <v>0.14000000000000001</v>
      </c>
      <c r="I996" s="100"/>
      <c r="J996" s="96" t="s">
        <v>44</v>
      </c>
      <c r="K996" s="56" t="s">
        <v>46</v>
      </c>
      <c r="L996" s="101" t="s">
        <v>18</v>
      </c>
      <c r="M996" s="103"/>
      <c r="Q996" s="97"/>
      <c r="R996" s="97"/>
      <c r="S996" s="103"/>
    </row>
    <row r="997" spans="1:19" s="102" customFormat="1" x14ac:dyDescent="0.25">
      <c r="A997" s="95">
        <v>13391</v>
      </c>
      <c r="B997" s="96" t="s">
        <v>44</v>
      </c>
      <c r="C997" s="96" t="s">
        <v>210</v>
      </c>
      <c r="D997" s="31" t="s">
        <v>17</v>
      </c>
      <c r="E997" s="96" t="s">
        <v>18</v>
      </c>
      <c r="F997" s="97">
        <v>36.5</v>
      </c>
      <c r="G997" s="98">
        <v>576</v>
      </c>
      <c r="H997" s="99">
        <v>7.0000000000000007E-2</v>
      </c>
      <c r="I997" s="100"/>
      <c r="J997" s="96" t="s">
        <v>44</v>
      </c>
      <c r="K997" s="56" t="s">
        <v>46</v>
      </c>
      <c r="L997" s="101" t="s">
        <v>18</v>
      </c>
      <c r="M997" s="103"/>
      <c r="Q997" s="97"/>
      <c r="R997" s="97"/>
      <c r="S997" s="103"/>
    </row>
    <row r="998" spans="1:19" s="102" customFormat="1" x14ac:dyDescent="0.25">
      <c r="A998" s="95">
        <v>13392</v>
      </c>
      <c r="B998" s="96" t="s">
        <v>44</v>
      </c>
      <c r="C998" s="96" t="s">
        <v>210</v>
      </c>
      <c r="D998" s="31" t="s">
        <v>17</v>
      </c>
      <c r="E998" s="96" t="s">
        <v>18</v>
      </c>
      <c r="F998" s="97">
        <v>55.5</v>
      </c>
      <c r="G998" s="98">
        <v>2172</v>
      </c>
      <c r="H998" s="99">
        <v>0.03</v>
      </c>
      <c r="I998" s="100"/>
      <c r="J998" s="96" t="s">
        <v>44</v>
      </c>
      <c r="K998" s="56" t="s">
        <v>46</v>
      </c>
      <c r="L998" s="101" t="s">
        <v>18</v>
      </c>
      <c r="M998" s="103"/>
      <c r="Q998" s="97"/>
      <c r="R998" s="97"/>
      <c r="S998" s="103"/>
    </row>
    <row r="999" spans="1:19" s="102" customFormat="1" x14ac:dyDescent="0.25">
      <c r="A999" s="95">
        <v>13395</v>
      </c>
      <c r="B999" s="96" t="s">
        <v>44</v>
      </c>
      <c r="C999" s="96" t="s">
        <v>210</v>
      </c>
      <c r="D999" s="31" t="s">
        <v>51</v>
      </c>
      <c r="E999" s="96" t="s">
        <v>18</v>
      </c>
      <c r="F999" s="97">
        <v>23.9</v>
      </c>
      <c r="G999" s="98">
        <v>270</v>
      </c>
      <c r="H999" s="99">
        <v>0.04</v>
      </c>
      <c r="I999" s="100"/>
      <c r="J999" s="96" t="s">
        <v>44</v>
      </c>
      <c r="K999" s="56" t="s">
        <v>46</v>
      </c>
      <c r="L999" s="101" t="s">
        <v>18</v>
      </c>
      <c r="M999" s="103"/>
      <c r="Q999" s="97"/>
      <c r="R999" s="97"/>
      <c r="S999" s="103"/>
    </row>
    <row r="1000" spans="1:19" s="102" customFormat="1" x14ac:dyDescent="0.25">
      <c r="A1000" s="95">
        <v>13396</v>
      </c>
      <c r="B1000" s="96" t="s">
        <v>44</v>
      </c>
      <c r="C1000" s="96" t="s">
        <v>210</v>
      </c>
      <c r="D1000" s="31" t="s">
        <v>51</v>
      </c>
      <c r="E1000" s="96" t="s">
        <v>18</v>
      </c>
      <c r="F1000" s="97">
        <v>23.5</v>
      </c>
      <c r="G1000" s="98">
        <v>257</v>
      </c>
      <c r="H1000" s="99">
        <v>7.0000000000000007E-2</v>
      </c>
      <c r="I1000" s="100"/>
      <c r="J1000" s="96" t="s">
        <v>44</v>
      </c>
      <c r="K1000" s="56" t="s">
        <v>46</v>
      </c>
      <c r="L1000" s="101" t="s">
        <v>18</v>
      </c>
      <c r="M1000" s="103"/>
      <c r="Q1000" s="97"/>
      <c r="R1000" s="97"/>
      <c r="S1000" s="103"/>
    </row>
    <row r="1001" spans="1:19" s="102" customFormat="1" x14ac:dyDescent="0.25">
      <c r="A1001" s="95">
        <v>13397</v>
      </c>
      <c r="B1001" s="96" t="s">
        <v>44</v>
      </c>
      <c r="C1001" s="96" t="s">
        <v>210</v>
      </c>
      <c r="D1001" s="31" t="s">
        <v>51</v>
      </c>
      <c r="E1001" s="96" t="s">
        <v>18</v>
      </c>
      <c r="F1001" s="97">
        <v>25.2</v>
      </c>
      <c r="G1001" s="98">
        <v>315</v>
      </c>
      <c r="H1001" s="99">
        <v>0.06</v>
      </c>
      <c r="I1001" s="100"/>
      <c r="J1001" s="96" t="s">
        <v>44</v>
      </c>
      <c r="K1001" s="56" t="s">
        <v>46</v>
      </c>
      <c r="L1001" s="101" t="s">
        <v>18</v>
      </c>
      <c r="M1001" s="103"/>
      <c r="Q1001" s="97"/>
      <c r="R1001" s="97"/>
      <c r="S1001" s="103"/>
    </row>
    <row r="1002" spans="1:19" s="102" customFormat="1" x14ac:dyDescent="0.25">
      <c r="A1002" s="95">
        <v>13398</v>
      </c>
      <c r="B1002" s="96" t="s">
        <v>44</v>
      </c>
      <c r="C1002" s="96" t="s">
        <v>211</v>
      </c>
      <c r="D1002" s="31" t="s">
        <v>51</v>
      </c>
      <c r="E1002" s="96" t="s">
        <v>18</v>
      </c>
      <c r="F1002" s="97">
        <v>17.3</v>
      </c>
      <c r="G1002" s="98">
        <v>80</v>
      </c>
      <c r="H1002" s="99">
        <v>0.11</v>
      </c>
      <c r="I1002" s="100"/>
      <c r="J1002" s="96" t="s">
        <v>44</v>
      </c>
      <c r="K1002" s="56" t="s">
        <v>46</v>
      </c>
      <c r="L1002" s="101" t="s">
        <v>18</v>
      </c>
      <c r="M1002" s="103"/>
      <c r="Q1002" s="97"/>
      <c r="R1002" s="97"/>
      <c r="S1002" s="103"/>
    </row>
    <row r="1003" spans="1:19" s="102" customFormat="1" x14ac:dyDescent="0.25">
      <c r="A1003" s="95">
        <v>13399</v>
      </c>
      <c r="B1003" s="96" t="s">
        <v>44</v>
      </c>
      <c r="C1003" s="96" t="s">
        <v>211</v>
      </c>
      <c r="D1003" s="31" t="s">
        <v>51</v>
      </c>
      <c r="E1003" s="96" t="s">
        <v>18</v>
      </c>
      <c r="F1003" s="97">
        <v>15.7</v>
      </c>
      <c r="G1003" s="98">
        <v>62</v>
      </c>
      <c r="H1003" s="99">
        <v>0.1</v>
      </c>
      <c r="I1003" s="100"/>
      <c r="J1003" s="96" t="s">
        <v>44</v>
      </c>
      <c r="K1003" s="56" t="s">
        <v>46</v>
      </c>
      <c r="L1003" s="101" t="s">
        <v>18</v>
      </c>
      <c r="M1003" s="103"/>
      <c r="Q1003" s="97"/>
      <c r="R1003" s="97"/>
      <c r="S1003" s="103"/>
    </row>
    <row r="1004" spans="1:19" s="102" customFormat="1" x14ac:dyDescent="0.25">
      <c r="A1004" s="95">
        <v>13400</v>
      </c>
      <c r="B1004" s="96" t="s">
        <v>44</v>
      </c>
      <c r="C1004" s="96" t="s">
        <v>211</v>
      </c>
      <c r="D1004" s="31" t="s">
        <v>51</v>
      </c>
      <c r="E1004" s="96" t="s">
        <v>18</v>
      </c>
      <c r="F1004" s="97">
        <v>19.7</v>
      </c>
      <c r="G1004" s="98">
        <v>114</v>
      </c>
      <c r="H1004" s="99">
        <v>0.08</v>
      </c>
      <c r="I1004" s="100"/>
      <c r="J1004" s="96" t="s">
        <v>44</v>
      </c>
      <c r="K1004" s="56" t="s">
        <v>46</v>
      </c>
      <c r="L1004" s="101" t="s">
        <v>18</v>
      </c>
      <c r="M1004" s="103"/>
      <c r="Q1004" s="97"/>
      <c r="R1004" s="97"/>
      <c r="S1004" s="103"/>
    </row>
    <row r="1005" spans="1:19" s="102" customFormat="1" x14ac:dyDescent="0.25">
      <c r="A1005" s="95">
        <v>13401</v>
      </c>
      <c r="B1005" s="96" t="s">
        <v>44</v>
      </c>
      <c r="C1005" s="96" t="s">
        <v>211</v>
      </c>
      <c r="D1005" s="31" t="s">
        <v>51</v>
      </c>
      <c r="E1005" s="96" t="s">
        <v>18</v>
      </c>
      <c r="F1005" s="97">
        <v>23.5</v>
      </c>
      <c r="G1005" s="95">
        <v>199</v>
      </c>
      <c r="H1005" s="99">
        <v>0.09</v>
      </c>
      <c r="I1005" s="100"/>
      <c r="J1005" s="96" t="s">
        <v>44</v>
      </c>
      <c r="K1005" s="56" t="s">
        <v>46</v>
      </c>
      <c r="L1005" s="101" t="s">
        <v>18</v>
      </c>
      <c r="Q1005" s="97"/>
      <c r="R1005" s="97"/>
      <c r="S1005" s="103"/>
    </row>
    <row r="1006" spans="1:19" s="102" customFormat="1" x14ac:dyDescent="0.25">
      <c r="A1006" s="95">
        <v>13402</v>
      </c>
      <c r="B1006" s="96" t="s">
        <v>44</v>
      </c>
      <c r="C1006" s="96" t="s">
        <v>211</v>
      </c>
      <c r="D1006" s="31" t="s">
        <v>51</v>
      </c>
      <c r="E1006" s="96" t="s">
        <v>18</v>
      </c>
      <c r="F1006" s="97">
        <v>22.7</v>
      </c>
      <c r="G1006" s="95">
        <v>231</v>
      </c>
      <c r="H1006" s="99">
        <v>0.13</v>
      </c>
      <c r="I1006" s="100"/>
      <c r="J1006" s="96" t="s">
        <v>44</v>
      </c>
      <c r="K1006" s="56" t="s">
        <v>46</v>
      </c>
      <c r="L1006" s="101" t="s">
        <v>18</v>
      </c>
      <c r="Q1006" s="97"/>
      <c r="R1006" s="97"/>
      <c r="S1006" s="103"/>
    </row>
    <row r="1007" spans="1:19" s="102" customFormat="1" x14ac:dyDescent="0.25">
      <c r="A1007" s="95">
        <v>13490</v>
      </c>
      <c r="B1007" s="96" t="s">
        <v>55</v>
      </c>
      <c r="C1007" s="96" t="s">
        <v>212</v>
      </c>
      <c r="D1007" s="31" t="s">
        <v>17</v>
      </c>
      <c r="E1007" s="96" t="s">
        <v>18</v>
      </c>
      <c r="F1007" s="97">
        <v>55</v>
      </c>
      <c r="G1007" s="95">
        <v>1212</v>
      </c>
      <c r="H1007" s="96">
        <v>0.04</v>
      </c>
      <c r="I1007" s="95"/>
      <c r="J1007" s="96" t="s">
        <v>55</v>
      </c>
      <c r="K1007" s="58" t="s">
        <v>58</v>
      </c>
      <c r="L1007" s="101" t="s">
        <v>18</v>
      </c>
    </row>
    <row r="1008" spans="1:19" s="102" customFormat="1" x14ac:dyDescent="0.25">
      <c r="A1008" s="95">
        <v>13491</v>
      </c>
      <c r="B1008" s="96" t="s">
        <v>55</v>
      </c>
      <c r="C1008" s="96" t="s">
        <v>212</v>
      </c>
      <c r="D1008" s="31" t="s">
        <v>17</v>
      </c>
      <c r="E1008" s="96" t="s">
        <v>18</v>
      </c>
      <c r="F1008" s="97">
        <v>52</v>
      </c>
      <c r="G1008" s="95">
        <v>1341</v>
      </c>
      <c r="H1008" s="96">
        <v>0.05</v>
      </c>
      <c r="I1008" s="95"/>
      <c r="J1008" s="96" t="s">
        <v>55</v>
      </c>
      <c r="K1008" s="58" t="s">
        <v>58</v>
      </c>
      <c r="L1008" s="101" t="s">
        <v>18</v>
      </c>
    </row>
    <row r="1009" spans="1:12" s="102" customFormat="1" x14ac:dyDescent="0.25">
      <c r="A1009" s="95">
        <v>13492</v>
      </c>
      <c r="B1009" s="96" t="s">
        <v>55</v>
      </c>
      <c r="C1009" s="96" t="s">
        <v>212</v>
      </c>
      <c r="D1009" s="31" t="s">
        <v>17</v>
      </c>
      <c r="E1009" s="96" t="s">
        <v>18</v>
      </c>
      <c r="F1009" s="97">
        <v>47.5</v>
      </c>
      <c r="G1009" s="95">
        <v>1209</v>
      </c>
      <c r="H1009" s="96">
        <v>0.08</v>
      </c>
      <c r="I1009" s="95"/>
      <c r="J1009" s="96" t="s">
        <v>55</v>
      </c>
      <c r="K1009" s="58" t="s">
        <v>58</v>
      </c>
      <c r="L1009" s="101" t="s">
        <v>18</v>
      </c>
    </row>
    <row r="1010" spans="1:12" s="102" customFormat="1" x14ac:dyDescent="0.25">
      <c r="A1010" s="95">
        <v>13493</v>
      </c>
      <c r="B1010" s="96" t="s">
        <v>55</v>
      </c>
      <c r="C1010" s="96" t="s">
        <v>212</v>
      </c>
      <c r="D1010" s="31" t="s">
        <v>17</v>
      </c>
      <c r="E1010" s="96" t="s">
        <v>18</v>
      </c>
      <c r="F1010" s="97">
        <v>41.5</v>
      </c>
      <c r="G1010" s="95">
        <v>853</v>
      </c>
      <c r="H1010" s="99">
        <v>0.1</v>
      </c>
      <c r="I1010" s="100"/>
      <c r="J1010" s="96" t="s">
        <v>55</v>
      </c>
      <c r="K1010" s="58" t="s">
        <v>58</v>
      </c>
      <c r="L1010" s="101" t="s">
        <v>18</v>
      </c>
    </row>
    <row r="1011" spans="1:12" s="102" customFormat="1" x14ac:dyDescent="0.25">
      <c r="A1011" s="95">
        <v>13494</v>
      </c>
      <c r="B1011" s="96" t="s">
        <v>55</v>
      </c>
      <c r="C1011" s="96" t="s">
        <v>212</v>
      </c>
      <c r="D1011" s="31" t="s">
        <v>17</v>
      </c>
      <c r="E1011" s="96" t="s">
        <v>18</v>
      </c>
      <c r="F1011" s="97">
        <v>41</v>
      </c>
      <c r="G1011" s="95">
        <v>658</v>
      </c>
      <c r="H1011" s="96">
        <v>0.05</v>
      </c>
      <c r="I1011" s="95"/>
      <c r="J1011" s="96" t="s">
        <v>55</v>
      </c>
      <c r="K1011" s="58" t="s">
        <v>58</v>
      </c>
      <c r="L1011" s="101" t="s">
        <v>18</v>
      </c>
    </row>
    <row r="1012" spans="1:12" s="102" customFormat="1" x14ac:dyDescent="0.25">
      <c r="A1012" s="95">
        <v>13495</v>
      </c>
      <c r="B1012" s="96" t="s">
        <v>55</v>
      </c>
      <c r="C1012" s="96" t="s">
        <v>212</v>
      </c>
      <c r="D1012" s="31" t="s">
        <v>17</v>
      </c>
      <c r="E1012" s="96" t="s">
        <v>18</v>
      </c>
      <c r="F1012" s="97">
        <v>43</v>
      </c>
      <c r="G1012" s="95">
        <v>898</v>
      </c>
      <c r="H1012" s="99">
        <v>0.1</v>
      </c>
      <c r="I1012" s="100"/>
      <c r="J1012" s="96" t="s">
        <v>55</v>
      </c>
      <c r="K1012" s="58" t="s">
        <v>58</v>
      </c>
      <c r="L1012" s="101" t="s">
        <v>18</v>
      </c>
    </row>
    <row r="1013" spans="1:12" s="102" customFormat="1" x14ac:dyDescent="0.25">
      <c r="A1013" s="95">
        <v>13496</v>
      </c>
      <c r="B1013" s="96" t="s">
        <v>55</v>
      </c>
      <c r="C1013" s="96" t="s">
        <v>212</v>
      </c>
      <c r="D1013" s="31" t="s">
        <v>17</v>
      </c>
      <c r="E1013" s="96" t="s">
        <v>18</v>
      </c>
      <c r="F1013" s="97">
        <v>43</v>
      </c>
      <c r="G1013" s="95">
        <v>947.5</v>
      </c>
      <c r="H1013" s="96">
        <v>0.11</v>
      </c>
      <c r="I1013" s="95"/>
      <c r="J1013" s="96" t="s">
        <v>55</v>
      </c>
      <c r="K1013" s="58" t="s">
        <v>58</v>
      </c>
      <c r="L1013" s="101" t="s">
        <v>18</v>
      </c>
    </row>
    <row r="1014" spans="1:12" s="102" customFormat="1" x14ac:dyDescent="0.25">
      <c r="A1014" s="95">
        <v>13497</v>
      </c>
      <c r="B1014" s="96" t="s">
        <v>55</v>
      </c>
      <c r="C1014" s="96" t="s">
        <v>212</v>
      </c>
      <c r="D1014" s="31" t="s">
        <v>17</v>
      </c>
      <c r="E1014" s="96" t="s">
        <v>18</v>
      </c>
      <c r="F1014" s="97">
        <v>54</v>
      </c>
      <c r="G1014" s="95">
        <v>1088.5</v>
      </c>
      <c r="H1014" s="96">
        <v>0.03</v>
      </c>
      <c r="I1014" s="95"/>
      <c r="J1014" s="96" t="s">
        <v>55</v>
      </c>
      <c r="K1014" s="58" t="s">
        <v>58</v>
      </c>
      <c r="L1014" s="101" t="s">
        <v>18</v>
      </c>
    </row>
    <row r="1015" spans="1:12" s="102" customFormat="1" x14ac:dyDescent="0.25">
      <c r="A1015" s="95">
        <v>13498</v>
      </c>
      <c r="B1015" s="96" t="s">
        <v>55</v>
      </c>
      <c r="C1015" s="96" t="s">
        <v>212</v>
      </c>
      <c r="D1015" s="31" t="s">
        <v>17</v>
      </c>
      <c r="E1015" s="96" t="s">
        <v>18</v>
      </c>
      <c r="F1015" s="97">
        <v>45.5</v>
      </c>
      <c r="G1015" s="95">
        <v>771</v>
      </c>
      <c r="H1015" s="96">
        <v>0.03</v>
      </c>
      <c r="I1015" s="95"/>
      <c r="J1015" s="96" t="s">
        <v>55</v>
      </c>
      <c r="K1015" s="58" t="s">
        <v>58</v>
      </c>
      <c r="L1015" s="101" t="s">
        <v>18</v>
      </c>
    </row>
    <row r="1016" spans="1:12" s="102" customFormat="1" x14ac:dyDescent="0.25">
      <c r="A1016" s="95">
        <v>13499</v>
      </c>
      <c r="B1016" s="96" t="s">
        <v>55</v>
      </c>
      <c r="C1016" s="96" t="s">
        <v>212</v>
      </c>
      <c r="D1016" s="31" t="s">
        <v>17</v>
      </c>
      <c r="E1016" s="96" t="s">
        <v>18</v>
      </c>
      <c r="F1016" s="97">
        <v>47</v>
      </c>
      <c r="G1016" s="95">
        <v>1012</v>
      </c>
      <c r="H1016" s="96">
        <v>0.12</v>
      </c>
      <c r="I1016" s="95"/>
      <c r="J1016" s="96" t="s">
        <v>55</v>
      </c>
      <c r="K1016" s="58" t="s">
        <v>58</v>
      </c>
      <c r="L1016" s="101" t="s">
        <v>18</v>
      </c>
    </row>
    <row r="1017" spans="1:12" s="102" customFormat="1" x14ac:dyDescent="0.25">
      <c r="A1017" s="95">
        <v>13500</v>
      </c>
      <c r="B1017" s="96" t="s">
        <v>55</v>
      </c>
      <c r="C1017" s="96" t="s">
        <v>212</v>
      </c>
      <c r="D1017" s="31" t="s">
        <v>57</v>
      </c>
      <c r="E1017" s="96" t="s">
        <v>18</v>
      </c>
      <c r="F1017" s="97">
        <v>38</v>
      </c>
      <c r="G1017" s="95">
        <v>952</v>
      </c>
      <c r="H1017" s="96">
        <v>0.05</v>
      </c>
      <c r="I1017" s="95"/>
      <c r="J1017" s="96" t="s">
        <v>55</v>
      </c>
      <c r="K1017" s="58" t="s">
        <v>58</v>
      </c>
      <c r="L1017" s="101" t="s">
        <v>18</v>
      </c>
    </row>
    <row r="1018" spans="1:12" s="102" customFormat="1" x14ac:dyDescent="0.25">
      <c r="A1018" s="95">
        <v>13501</v>
      </c>
      <c r="B1018" s="96" t="s">
        <v>55</v>
      </c>
      <c r="C1018" s="96" t="s">
        <v>212</v>
      </c>
      <c r="D1018" s="31" t="s">
        <v>57</v>
      </c>
      <c r="E1018" s="96" t="s">
        <v>18</v>
      </c>
      <c r="F1018" s="97">
        <v>47</v>
      </c>
      <c r="G1018" s="95">
        <v>1667</v>
      </c>
      <c r="H1018" s="96">
        <v>0.05</v>
      </c>
      <c r="I1018" s="95"/>
      <c r="J1018" s="96" t="s">
        <v>55</v>
      </c>
      <c r="K1018" s="58" t="s">
        <v>58</v>
      </c>
      <c r="L1018" s="101" t="s">
        <v>18</v>
      </c>
    </row>
    <row r="1019" spans="1:12" s="102" customFormat="1" x14ac:dyDescent="0.25">
      <c r="A1019" s="95">
        <v>13502</v>
      </c>
      <c r="B1019" s="96" t="s">
        <v>55</v>
      </c>
      <c r="C1019" s="96" t="s">
        <v>212</v>
      </c>
      <c r="D1019" s="31" t="s">
        <v>57</v>
      </c>
      <c r="E1019" s="96" t="s">
        <v>18</v>
      </c>
      <c r="F1019" s="97">
        <v>39</v>
      </c>
      <c r="G1019" s="95">
        <v>1269</v>
      </c>
      <c r="H1019" s="96">
        <v>0.04</v>
      </c>
      <c r="I1019" s="95"/>
      <c r="J1019" s="96" t="s">
        <v>55</v>
      </c>
      <c r="K1019" s="58" t="s">
        <v>58</v>
      </c>
      <c r="L1019" s="101" t="s">
        <v>18</v>
      </c>
    </row>
    <row r="1020" spans="1:12" s="102" customFormat="1" x14ac:dyDescent="0.25">
      <c r="A1020" s="95">
        <v>13503</v>
      </c>
      <c r="B1020" s="96" t="s">
        <v>55</v>
      </c>
      <c r="C1020" s="96" t="s">
        <v>212</v>
      </c>
      <c r="D1020" s="31" t="s">
        <v>57</v>
      </c>
      <c r="E1020" s="96" t="s">
        <v>18</v>
      </c>
      <c r="F1020" s="97">
        <v>29.5</v>
      </c>
      <c r="G1020" s="95">
        <v>358.5</v>
      </c>
      <c r="H1020" s="96">
        <v>0.04</v>
      </c>
      <c r="I1020" s="95"/>
      <c r="J1020" s="96" t="s">
        <v>55</v>
      </c>
      <c r="K1020" s="58" t="s">
        <v>58</v>
      </c>
      <c r="L1020" s="101" t="s">
        <v>18</v>
      </c>
    </row>
    <row r="1021" spans="1:12" s="102" customFormat="1" x14ac:dyDescent="0.25">
      <c r="A1021" s="95">
        <v>13504</v>
      </c>
      <c r="B1021" s="96" t="s">
        <v>55</v>
      </c>
      <c r="C1021" s="96" t="s">
        <v>212</v>
      </c>
      <c r="D1021" s="31" t="s">
        <v>57</v>
      </c>
      <c r="E1021" s="96" t="s">
        <v>18</v>
      </c>
      <c r="F1021" s="97">
        <v>33.5</v>
      </c>
      <c r="G1021" s="95">
        <v>625.5</v>
      </c>
      <c r="H1021" s="96">
        <v>0.05</v>
      </c>
      <c r="I1021" s="95"/>
      <c r="J1021" s="96" t="s">
        <v>55</v>
      </c>
      <c r="K1021" s="58" t="s">
        <v>58</v>
      </c>
      <c r="L1021" s="101" t="s">
        <v>18</v>
      </c>
    </row>
    <row r="1022" spans="1:12" s="102" customFormat="1" x14ac:dyDescent="0.25">
      <c r="A1022" s="95">
        <v>13505</v>
      </c>
      <c r="B1022" s="96" t="s">
        <v>55</v>
      </c>
      <c r="C1022" s="96" t="s">
        <v>212</v>
      </c>
      <c r="D1022" s="31" t="s">
        <v>57</v>
      </c>
      <c r="E1022" s="96" t="s">
        <v>18</v>
      </c>
      <c r="F1022" s="97">
        <v>33</v>
      </c>
      <c r="G1022" s="95">
        <v>493</v>
      </c>
      <c r="H1022" s="96">
        <v>0.02</v>
      </c>
      <c r="I1022" s="95"/>
      <c r="J1022" s="96" t="s">
        <v>55</v>
      </c>
      <c r="K1022" s="58" t="s">
        <v>58</v>
      </c>
      <c r="L1022" s="101" t="s">
        <v>18</v>
      </c>
    </row>
    <row r="1023" spans="1:12" s="102" customFormat="1" x14ac:dyDescent="0.25">
      <c r="A1023" s="95">
        <v>13506</v>
      </c>
      <c r="B1023" s="96" t="s">
        <v>55</v>
      </c>
      <c r="C1023" s="96" t="s">
        <v>212</v>
      </c>
      <c r="D1023" s="31" t="s">
        <v>57</v>
      </c>
      <c r="E1023" s="96" t="s">
        <v>18</v>
      </c>
      <c r="F1023" s="97">
        <v>43</v>
      </c>
      <c r="G1023" s="95">
        <v>1349</v>
      </c>
      <c r="H1023" s="96">
        <v>0.05</v>
      </c>
      <c r="I1023" s="95"/>
      <c r="J1023" s="96" t="s">
        <v>55</v>
      </c>
      <c r="K1023" s="58" t="s">
        <v>58</v>
      </c>
      <c r="L1023" s="101" t="s">
        <v>18</v>
      </c>
    </row>
    <row r="1024" spans="1:12" s="102" customFormat="1" x14ac:dyDescent="0.25">
      <c r="A1024" s="95">
        <v>13507</v>
      </c>
      <c r="B1024" s="96" t="s">
        <v>55</v>
      </c>
      <c r="C1024" s="96" t="s">
        <v>212</v>
      </c>
      <c r="D1024" s="31" t="s">
        <v>57</v>
      </c>
      <c r="E1024" s="96" t="s">
        <v>18</v>
      </c>
      <c r="F1024" s="97">
        <v>40</v>
      </c>
      <c r="G1024" s="95">
        <v>1233.5</v>
      </c>
      <c r="H1024" s="96">
        <v>0.06</v>
      </c>
      <c r="I1024" s="95"/>
      <c r="J1024" s="96" t="s">
        <v>55</v>
      </c>
      <c r="K1024" s="58" t="s">
        <v>58</v>
      </c>
      <c r="L1024" s="101" t="s">
        <v>18</v>
      </c>
    </row>
    <row r="1025" spans="1:12" s="102" customFormat="1" x14ac:dyDescent="0.25">
      <c r="A1025" s="95">
        <v>13508</v>
      </c>
      <c r="B1025" s="96" t="s">
        <v>55</v>
      </c>
      <c r="C1025" s="96" t="s">
        <v>212</v>
      </c>
      <c r="D1025" s="31" t="s">
        <v>57</v>
      </c>
      <c r="E1025" s="96" t="s">
        <v>18</v>
      </c>
      <c r="F1025" s="97">
        <v>39.5</v>
      </c>
      <c r="G1025" s="95">
        <v>944</v>
      </c>
      <c r="H1025" s="96">
        <v>0.04</v>
      </c>
      <c r="I1025" s="95"/>
      <c r="J1025" s="96" t="s">
        <v>55</v>
      </c>
      <c r="K1025" s="58" t="s">
        <v>58</v>
      </c>
      <c r="L1025" s="101" t="s">
        <v>18</v>
      </c>
    </row>
    <row r="1026" spans="1:12" s="102" customFormat="1" x14ac:dyDescent="0.25">
      <c r="A1026" s="95">
        <v>13509</v>
      </c>
      <c r="B1026" s="96" t="s">
        <v>55</v>
      </c>
      <c r="C1026" s="96" t="s">
        <v>212</v>
      </c>
      <c r="D1026" s="31" t="s">
        <v>57</v>
      </c>
      <c r="E1026" s="96" t="s">
        <v>18</v>
      </c>
      <c r="F1026" s="97">
        <v>31.5</v>
      </c>
      <c r="G1026" s="95">
        <v>511</v>
      </c>
      <c r="H1026" s="96">
        <v>0.06</v>
      </c>
      <c r="I1026" s="95"/>
      <c r="J1026" s="96" t="s">
        <v>55</v>
      </c>
      <c r="K1026" s="58" t="s">
        <v>58</v>
      </c>
      <c r="L1026" s="101" t="s">
        <v>18</v>
      </c>
    </row>
    <row r="1027" spans="1:12" s="102" customFormat="1" x14ac:dyDescent="0.25">
      <c r="A1027" s="95">
        <v>13510</v>
      </c>
      <c r="B1027" s="96" t="s">
        <v>55</v>
      </c>
      <c r="C1027" s="96" t="s">
        <v>212</v>
      </c>
      <c r="D1027" s="31" t="s">
        <v>60</v>
      </c>
      <c r="E1027" s="96" t="s">
        <v>18</v>
      </c>
      <c r="F1027" s="97">
        <v>15.5</v>
      </c>
      <c r="G1027" s="95">
        <v>101</v>
      </c>
      <c r="H1027" s="96">
        <v>0.03</v>
      </c>
      <c r="I1027" s="95"/>
      <c r="J1027" s="96" t="s">
        <v>55</v>
      </c>
      <c r="K1027" s="58" t="s">
        <v>58</v>
      </c>
      <c r="L1027" s="101" t="s">
        <v>18</v>
      </c>
    </row>
    <row r="1028" spans="1:12" s="102" customFormat="1" x14ac:dyDescent="0.25">
      <c r="A1028" s="95">
        <v>13511</v>
      </c>
      <c r="B1028" s="96" t="s">
        <v>55</v>
      </c>
      <c r="C1028" s="96" t="s">
        <v>212</v>
      </c>
      <c r="D1028" s="31" t="s">
        <v>60</v>
      </c>
      <c r="E1028" s="96" t="s">
        <v>18</v>
      </c>
      <c r="F1028" s="97">
        <v>18</v>
      </c>
      <c r="G1028" s="95">
        <v>149</v>
      </c>
      <c r="H1028" s="96">
        <v>0.01</v>
      </c>
      <c r="I1028" s="95"/>
      <c r="J1028" s="96" t="s">
        <v>55</v>
      </c>
      <c r="K1028" s="58" t="s">
        <v>58</v>
      </c>
      <c r="L1028" s="101" t="s">
        <v>18</v>
      </c>
    </row>
    <row r="1029" spans="1:12" s="102" customFormat="1" x14ac:dyDescent="0.25">
      <c r="A1029" s="95">
        <v>13512</v>
      </c>
      <c r="B1029" s="96" t="s">
        <v>55</v>
      </c>
      <c r="C1029" s="96" t="s">
        <v>212</v>
      </c>
      <c r="D1029" s="31" t="s">
        <v>60</v>
      </c>
      <c r="E1029" s="96" t="s">
        <v>18</v>
      </c>
      <c r="F1029" s="97">
        <v>17.5</v>
      </c>
      <c r="G1029" s="95">
        <v>116</v>
      </c>
      <c r="H1029" s="96">
        <v>0.03</v>
      </c>
      <c r="I1029" s="95"/>
      <c r="J1029" s="96" t="s">
        <v>55</v>
      </c>
      <c r="K1029" s="58" t="s">
        <v>58</v>
      </c>
      <c r="L1029" s="101" t="s">
        <v>18</v>
      </c>
    </row>
    <row r="1030" spans="1:12" s="102" customFormat="1" x14ac:dyDescent="0.25">
      <c r="A1030" s="95">
        <v>13513</v>
      </c>
      <c r="B1030" s="96" t="s">
        <v>55</v>
      </c>
      <c r="C1030" s="96" t="s">
        <v>212</v>
      </c>
      <c r="D1030" s="31" t="s">
        <v>60</v>
      </c>
      <c r="E1030" s="96" t="s">
        <v>18</v>
      </c>
      <c r="F1030" s="97">
        <v>16</v>
      </c>
      <c r="G1030" s="95">
        <v>110.5</v>
      </c>
      <c r="H1030" s="96">
        <v>0.04</v>
      </c>
      <c r="I1030" s="95"/>
      <c r="J1030" s="96" t="s">
        <v>55</v>
      </c>
      <c r="K1030" s="58" t="s">
        <v>58</v>
      </c>
      <c r="L1030" s="101" t="s">
        <v>18</v>
      </c>
    </row>
    <row r="1031" spans="1:12" s="102" customFormat="1" x14ac:dyDescent="0.25">
      <c r="A1031" s="95">
        <v>13514</v>
      </c>
      <c r="B1031" s="96" t="s">
        <v>55</v>
      </c>
      <c r="C1031" s="96" t="s">
        <v>212</v>
      </c>
      <c r="D1031" s="31" t="s">
        <v>60</v>
      </c>
      <c r="E1031" s="96" t="s">
        <v>18</v>
      </c>
      <c r="F1031" s="97">
        <v>15.5</v>
      </c>
      <c r="G1031" s="95">
        <v>97</v>
      </c>
      <c r="H1031" s="96">
        <v>0.03</v>
      </c>
      <c r="I1031" s="95"/>
      <c r="J1031" s="96" t="s">
        <v>55</v>
      </c>
      <c r="K1031" s="58" t="s">
        <v>58</v>
      </c>
      <c r="L1031" s="101" t="s">
        <v>18</v>
      </c>
    </row>
    <row r="1032" spans="1:12" s="102" customFormat="1" x14ac:dyDescent="0.25">
      <c r="A1032" s="95">
        <v>13515</v>
      </c>
      <c r="B1032" s="96" t="s">
        <v>55</v>
      </c>
      <c r="C1032" s="96" t="s">
        <v>212</v>
      </c>
      <c r="D1032" s="31" t="s">
        <v>60</v>
      </c>
      <c r="E1032" s="96" t="s">
        <v>18</v>
      </c>
      <c r="F1032" s="97">
        <v>19</v>
      </c>
      <c r="G1032" s="95">
        <v>152.5</v>
      </c>
      <c r="H1032" s="96">
        <v>0.03</v>
      </c>
      <c r="I1032" s="95"/>
      <c r="J1032" s="96" t="s">
        <v>55</v>
      </c>
      <c r="K1032" s="58" t="s">
        <v>58</v>
      </c>
      <c r="L1032" s="101" t="s">
        <v>18</v>
      </c>
    </row>
    <row r="1033" spans="1:12" s="102" customFormat="1" x14ac:dyDescent="0.25">
      <c r="A1033" s="95">
        <v>13516</v>
      </c>
      <c r="B1033" s="96" t="s">
        <v>55</v>
      </c>
      <c r="C1033" s="96" t="s">
        <v>212</v>
      </c>
      <c r="D1033" s="31" t="s">
        <v>60</v>
      </c>
      <c r="E1033" s="96" t="s">
        <v>18</v>
      </c>
      <c r="F1033" s="97">
        <v>15.5</v>
      </c>
      <c r="G1033" s="95">
        <v>87</v>
      </c>
      <c r="H1033" s="96">
        <v>0.04</v>
      </c>
      <c r="I1033" s="95"/>
      <c r="J1033" s="96" t="s">
        <v>55</v>
      </c>
      <c r="K1033" s="58" t="s">
        <v>58</v>
      </c>
      <c r="L1033" s="101" t="s">
        <v>18</v>
      </c>
    </row>
    <row r="1034" spans="1:12" s="102" customFormat="1" x14ac:dyDescent="0.25">
      <c r="A1034" s="95">
        <v>13517</v>
      </c>
      <c r="B1034" s="96" t="s">
        <v>55</v>
      </c>
      <c r="C1034" s="96" t="s">
        <v>212</v>
      </c>
      <c r="D1034" s="31" t="s">
        <v>60</v>
      </c>
      <c r="E1034" s="96" t="s">
        <v>18</v>
      </c>
      <c r="F1034" s="97">
        <v>18.5</v>
      </c>
      <c r="G1034" s="95">
        <v>152.5</v>
      </c>
      <c r="H1034" s="96">
        <v>0.04</v>
      </c>
      <c r="I1034" s="95"/>
      <c r="J1034" s="96" t="s">
        <v>55</v>
      </c>
      <c r="K1034" s="58" t="s">
        <v>58</v>
      </c>
      <c r="L1034" s="101" t="s">
        <v>18</v>
      </c>
    </row>
    <row r="1035" spans="1:12" s="102" customFormat="1" x14ac:dyDescent="0.25">
      <c r="A1035" s="95">
        <v>13518</v>
      </c>
      <c r="B1035" s="96" t="s">
        <v>55</v>
      </c>
      <c r="C1035" s="96" t="s">
        <v>212</v>
      </c>
      <c r="D1035" s="31" t="s">
        <v>60</v>
      </c>
      <c r="E1035" s="96" t="s">
        <v>18</v>
      </c>
      <c r="F1035" s="97">
        <v>16.5</v>
      </c>
      <c r="G1035" s="95">
        <v>103.5</v>
      </c>
      <c r="H1035" s="96">
        <v>0.03</v>
      </c>
      <c r="I1035" s="95"/>
      <c r="J1035" s="96" t="s">
        <v>55</v>
      </c>
      <c r="K1035" s="58" t="s">
        <v>58</v>
      </c>
      <c r="L1035" s="101" t="s">
        <v>18</v>
      </c>
    </row>
    <row r="1036" spans="1:12" s="102" customFormat="1" x14ac:dyDescent="0.25">
      <c r="A1036" s="95">
        <v>13519</v>
      </c>
      <c r="B1036" s="96" t="s">
        <v>55</v>
      </c>
      <c r="C1036" s="96" t="s">
        <v>212</v>
      </c>
      <c r="D1036" s="31" t="s">
        <v>60</v>
      </c>
      <c r="E1036" s="96" t="s">
        <v>18</v>
      </c>
      <c r="F1036" s="97">
        <v>16</v>
      </c>
      <c r="G1036" s="95">
        <v>101</v>
      </c>
      <c r="H1036" s="96">
        <v>0.04</v>
      </c>
      <c r="I1036" s="95"/>
      <c r="J1036" s="96" t="s">
        <v>55</v>
      </c>
      <c r="K1036" s="58" t="s">
        <v>58</v>
      </c>
      <c r="L1036" s="101" t="s">
        <v>18</v>
      </c>
    </row>
    <row r="1037" spans="1:12" s="102" customFormat="1" x14ac:dyDescent="0.25">
      <c r="A1037" s="95">
        <v>13520</v>
      </c>
      <c r="B1037" s="96" t="s">
        <v>63</v>
      </c>
      <c r="C1037" s="96" t="s">
        <v>213</v>
      </c>
      <c r="D1037" s="31" t="s">
        <v>60</v>
      </c>
      <c r="E1037" s="96" t="s">
        <v>18</v>
      </c>
      <c r="F1037" s="97">
        <v>19</v>
      </c>
      <c r="G1037" s="95">
        <v>140</v>
      </c>
      <c r="H1037" s="96">
        <v>0.03</v>
      </c>
      <c r="I1037" s="95"/>
      <c r="J1037" s="96" t="s">
        <v>63</v>
      </c>
      <c r="K1037" s="62" t="s">
        <v>66</v>
      </c>
      <c r="L1037" s="101" t="s">
        <v>18</v>
      </c>
    </row>
    <row r="1038" spans="1:12" s="102" customFormat="1" x14ac:dyDescent="0.25">
      <c r="A1038" s="95">
        <v>13521</v>
      </c>
      <c r="B1038" s="96" t="s">
        <v>63</v>
      </c>
      <c r="C1038" s="96" t="s">
        <v>213</v>
      </c>
      <c r="D1038" s="31" t="s">
        <v>60</v>
      </c>
      <c r="E1038" s="96" t="s">
        <v>18</v>
      </c>
      <c r="F1038" s="97">
        <v>13.5</v>
      </c>
      <c r="G1038" s="95">
        <v>51</v>
      </c>
      <c r="H1038" s="96">
        <v>0.03</v>
      </c>
      <c r="I1038" s="95"/>
      <c r="J1038" s="96" t="s">
        <v>63</v>
      </c>
      <c r="K1038" s="62" t="s">
        <v>66</v>
      </c>
      <c r="L1038" s="101" t="s">
        <v>18</v>
      </c>
    </row>
    <row r="1039" spans="1:12" s="102" customFormat="1" x14ac:dyDescent="0.25">
      <c r="A1039" s="95">
        <v>13522</v>
      </c>
      <c r="B1039" s="96" t="s">
        <v>63</v>
      </c>
      <c r="C1039" s="96" t="s">
        <v>213</v>
      </c>
      <c r="D1039" s="31" t="s">
        <v>60</v>
      </c>
      <c r="E1039" s="96" t="s">
        <v>18</v>
      </c>
      <c r="F1039" s="97">
        <v>15</v>
      </c>
      <c r="G1039" s="95">
        <v>63.5</v>
      </c>
      <c r="H1039" s="96">
        <v>0.06</v>
      </c>
      <c r="I1039" s="95"/>
      <c r="J1039" s="96" t="s">
        <v>63</v>
      </c>
      <c r="K1039" s="62" t="s">
        <v>66</v>
      </c>
      <c r="L1039" s="101" t="s">
        <v>18</v>
      </c>
    </row>
    <row r="1040" spans="1:12" s="102" customFormat="1" x14ac:dyDescent="0.25">
      <c r="A1040" s="95">
        <v>13523</v>
      </c>
      <c r="B1040" s="96" t="s">
        <v>63</v>
      </c>
      <c r="C1040" s="96" t="s">
        <v>213</v>
      </c>
      <c r="D1040" s="31" t="s">
        <v>60</v>
      </c>
      <c r="E1040" s="96" t="s">
        <v>18</v>
      </c>
      <c r="F1040" s="97">
        <v>14</v>
      </c>
      <c r="G1040" s="95">
        <v>51</v>
      </c>
      <c r="H1040" s="96">
        <v>0.04</v>
      </c>
      <c r="I1040" s="95"/>
      <c r="J1040" s="96" t="s">
        <v>63</v>
      </c>
      <c r="K1040" s="62" t="s">
        <v>66</v>
      </c>
      <c r="L1040" s="101" t="s">
        <v>18</v>
      </c>
    </row>
    <row r="1041" spans="1:12" s="102" customFormat="1" x14ac:dyDescent="0.25">
      <c r="A1041" s="95">
        <v>13524</v>
      </c>
      <c r="B1041" s="96" t="s">
        <v>63</v>
      </c>
      <c r="C1041" s="96" t="s">
        <v>213</v>
      </c>
      <c r="D1041" s="31" t="s">
        <v>60</v>
      </c>
      <c r="E1041" s="96" t="s">
        <v>18</v>
      </c>
      <c r="F1041" s="97">
        <v>16.5</v>
      </c>
      <c r="G1041" s="95">
        <v>87</v>
      </c>
      <c r="H1041" s="96">
        <v>0.04</v>
      </c>
      <c r="I1041" s="95"/>
      <c r="J1041" s="96" t="s">
        <v>63</v>
      </c>
      <c r="K1041" s="62" t="s">
        <v>66</v>
      </c>
      <c r="L1041" s="101" t="s">
        <v>18</v>
      </c>
    </row>
    <row r="1042" spans="1:12" s="102" customFormat="1" x14ac:dyDescent="0.25">
      <c r="A1042" s="95">
        <v>13525</v>
      </c>
      <c r="B1042" s="96" t="s">
        <v>63</v>
      </c>
      <c r="C1042" s="96" t="s">
        <v>213</v>
      </c>
      <c r="D1042" s="31" t="s">
        <v>60</v>
      </c>
      <c r="E1042" s="96" t="s">
        <v>18</v>
      </c>
      <c r="F1042" s="97">
        <v>16.5</v>
      </c>
      <c r="G1042" s="95">
        <v>89.5</v>
      </c>
      <c r="H1042" s="96">
        <v>0.05</v>
      </c>
      <c r="I1042" s="95"/>
      <c r="J1042" s="96" t="s">
        <v>63</v>
      </c>
      <c r="K1042" s="62" t="s">
        <v>66</v>
      </c>
      <c r="L1042" s="101" t="s">
        <v>18</v>
      </c>
    </row>
    <row r="1043" spans="1:12" s="102" customFormat="1" x14ac:dyDescent="0.25">
      <c r="A1043" s="95">
        <v>13526</v>
      </c>
      <c r="B1043" s="96" t="s">
        <v>63</v>
      </c>
      <c r="C1043" s="96" t="s">
        <v>213</v>
      </c>
      <c r="D1043" s="31" t="s">
        <v>60</v>
      </c>
      <c r="E1043" s="96" t="s">
        <v>18</v>
      </c>
      <c r="F1043" s="97">
        <v>19.5</v>
      </c>
      <c r="G1043" s="95">
        <v>188</v>
      </c>
      <c r="H1043" s="96">
        <v>0.05</v>
      </c>
      <c r="I1043" s="95"/>
      <c r="J1043" s="96" t="s">
        <v>63</v>
      </c>
      <c r="K1043" s="62" t="s">
        <v>66</v>
      </c>
      <c r="L1043" s="101" t="s">
        <v>18</v>
      </c>
    </row>
    <row r="1044" spans="1:12" s="102" customFormat="1" x14ac:dyDescent="0.25">
      <c r="A1044" s="95">
        <v>13527</v>
      </c>
      <c r="B1044" s="96" t="s">
        <v>63</v>
      </c>
      <c r="C1044" s="96" t="s">
        <v>213</v>
      </c>
      <c r="D1044" s="31" t="s">
        <v>60</v>
      </c>
      <c r="E1044" s="96" t="s">
        <v>18</v>
      </c>
      <c r="F1044" s="97">
        <v>18</v>
      </c>
      <c r="G1044" s="95">
        <v>116</v>
      </c>
      <c r="H1044" s="96">
        <v>0.04</v>
      </c>
      <c r="I1044" s="95"/>
      <c r="J1044" s="96" t="s">
        <v>63</v>
      </c>
      <c r="K1044" s="62" t="s">
        <v>66</v>
      </c>
      <c r="L1044" s="101" t="s">
        <v>18</v>
      </c>
    </row>
    <row r="1045" spans="1:12" s="102" customFormat="1" x14ac:dyDescent="0.25">
      <c r="A1045" s="95">
        <v>13528</v>
      </c>
      <c r="B1045" s="96" t="s">
        <v>63</v>
      </c>
      <c r="C1045" s="96" t="s">
        <v>213</v>
      </c>
      <c r="D1045" s="31" t="s">
        <v>60</v>
      </c>
      <c r="E1045" s="96" t="s">
        <v>18</v>
      </c>
      <c r="F1045" s="97">
        <v>15.5</v>
      </c>
      <c r="G1045" s="95">
        <v>72</v>
      </c>
      <c r="H1045" s="96">
        <v>0.03</v>
      </c>
      <c r="I1045" s="95"/>
      <c r="J1045" s="96" t="s">
        <v>63</v>
      </c>
      <c r="K1045" s="62" t="s">
        <v>66</v>
      </c>
      <c r="L1045" s="101" t="s">
        <v>18</v>
      </c>
    </row>
    <row r="1046" spans="1:12" s="102" customFormat="1" x14ac:dyDescent="0.25">
      <c r="A1046" s="95">
        <v>13529</v>
      </c>
      <c r="B1046" s="96" t="s">
        <v>63</v>
      </c>
      <c r="C1046" s="96" t="s">
        <v>213</v>
      </c>
      <c r="D1046" s="31" t="s">
        <v>60</v>
      </c>
      <c r="E1046" s="96" t="s">
        <v>18</v>
      </c>
      <c r="F1046" s="97">
        <v>17</v>
      </c>
      <c r="G1046" s="95">
        <v>95</v>
      </c>
      <c r="H1046" s="96">
        <v>0.05</v>
      </c>
      <c r="I1046" s="95"/>
      <c r="J1046" s="96" t="s">
        <v>63</v>
      </c>
      <c r="K1046" s="62" t="s">
        <v>66</v>
      </c>
      <c r="L1046" s="101" t="s">
        <v>18</v>
      </c>
    </row>
    <row r="1047" spans="1:12" s="102" customFormat="1" x14ac:dyDescent="0.25">
      <c r="A1047" s="95">
        <v>13530</v>
      </c>
      <c r="B1047" s="96" t="s">
        <v>63</v>
      </c>
      <c r="C1047" s="96" t="s">
        <v>213</v>
      </c>
      <c r="D1047" s="31" t="s">
        <v>57</v>
      </c>
      <c r="E1047" s="96" t="s">
        <v>18</v>
      </c>
      <c r="F1047" s="97">
        <v>37</v>
      </c>
      <c r="G1047" s="95">
        <v>668</v>
      </c>
      <c r="H1047" s="96">
        <v>0.04</v>
      </c>
      <c r="I1047" s="95"/>
      <c r="J1047" s="96" t="s">
        <v>63</v>
      </c>
      <c r="K1047" s="62" t="s">
        <v>66</v>
      </c>
      <c r="L1047" s="101" t="s">
        <v>18</v>
      </c>
    </row>
    <row r="1048" spans="1:12" s="102" customFormat="1" x14ac:dyDescent="0.25">
      <c r="A1048" s="95">
        <v>13531</v>
      </c>
      <c r="B1048" s="96" t="s">
        <v>63</v>
      </c>
      <c r="C1048" s="96" t="s">
        <v>213</v>
      </c>
      <c r="D1048" s="31" t="s">
        <v>57</v>
      </c>
      <c r="E1048" s="96" t="s">
        <v>18</v>
      </c>
      <c r="F1048" s="97">
        <v>34</v>
      </c>
      <c r="G1048" s="95">
        <v>624</v>
      </c>
      <c r="H1048" s="96">
        <v>0.04</v>
      </c>
      <c r="I1048" s="95"/>
      <c r="J1048" s="96" t="s">
        <v>63</v>
      </c>
      <c r="K1048" s="62" t="s">
        <v>66</v>
      </c>
      <c r="L1048" s="101" t="s">
        <v>18</v>
      </c>
    </row>
    <row r="1049" spans="1:12" s="102" customFormat="1" x14ac:dyDescent="0.25">
      <c r="A1049" s="95">
        <v>13532</v>
      </c>
      <c r="B1049" s="96" t="s">
        <v>63</v>
      </c>
      <c r="C1049" s="96" t="s">
        <v>213</v>
      </c>
      <c r="D1049" s="31" t="s">
        <v>57</v>
      </c>
      <c r="E1049" s="96" t="s">
        <v>18</v>
      </c>
      <c r="F1049" s="97">
        <v>34.5</v>
      </c>
      <c r="G1049" s="95">
        <v>529</v>
      </c>
      <c r="H1049" s="96">
        <v>0.06</v>
      </c>
      <c r="I1049" s="95"/>
      <c r="J1049" s="96" t="s">
        <v>63</v>
      </c>
      <c r="K1049" s="62" t="s">
        <v>66</v>
      </c>
      <c r="L1049" s="101" t="s">
        <v>18</v>
      </c>
    </row>
    <row r="1050" spans="1:12" s="102" customFormat="1" x14ac:dyDescent="0.25">
      <c r="A1050" s="95">
        <v>13533</v>
      </c>
      <c r="B1050" s="96" t="s">
        <v>63</v>
      </c>
      <c r="C1050" s="96" t="s">
        <v>213</v>
      </c>
      <c r="D1050" s="31" t="s">
        <v>57</v>
      </c>
      <c r="E1050" s="96" t="s">
        <v>18</v>
      </c>
      <c r="F1050" s="97">
        <v>33.5</v>
      </c>
      <c r="G1050" s="95">
        <v>553.5</v>
      </c>
      <c r="H1050" s="96">
        <v>0.05</v>
      </c>
      <c r="I1050" s="95"/>
      <c r="J1050" s="96" t="s">
        <v>63</v>
      </c>
      <c r="K1050" s="62" t="s">
        <v>66</v>
      </c>
      <c r="L1050" s="101" t="s">
        <v>18</v>
      </c>
    </row>
    <row r="1051" spans="1:12" s="102" customFormat="1" x14ac:dyDescent="0.25">
      <c r="A1051" s="95">
        <v>13534</v>
      </c>
      <c r="B1051" s="96" t="s">
        <v>63</v>
      </c>
      <c r="C1051" s="96" t="s">
        <v>213</v>
      </c>
      <c r="D1051" s="31" t="s">
        <v>57</v>
      </c>
      <c r="E1051" s="96" t="s">
        <v>18</v>
      </c>
      <c r="F1051" s="97">
        <v>30.5</v>
      </c>
      <c r="G1051" s="95">
        <v>340</v>
      </c>
      <c r="H1051" s="96">
        <v>0.04</v>
      </c>
      <c r="I1051" s="95"/>
      <c r="J1051" s="96" t="s">
        <v>63</v>
      </c>
      <c r="K1051" s="62" t="s">
        <v>66</v>
      </c>
      <c r="L1051" s="101" t="s">
        <v>18</v>
      </c>
    </row>
    <row r="1052" spans="1:12" s="102" customFormat="1" x14ac:dyDescent="0.25">
      <c r="A1052" s="95">
        <v>13535</v>
      </c>
      <c r="B1052" s="96" t="s">
        <v>63</v>
      </c>
      <c r="C1052" s="96" t="s">
        <v>213</v>
      </c>
      <c r="D1052" s="31" t="s">
        <v>57</v>
      </c>
      <c r="E1052" s="96" t="s">
        <v>18</v>
      </c>
      <c r="F1052" s="97">
        <v>30.5</v>
      </c>
      <c r="G1052" s="95">
        <v>421</v>
      </c>
      <c r="H1052" s="96">
        <v>0.06</v>
      </c>
      <c r="I1052" s="95"/>
      <c r="J1052" s="96" t="s">
        <v>63</v>
      </c>
      <c r="K1052" s="62" t="s">
        <v>66</v>
      </c>
      <c r="L1052" s="101" t="s">
        <v>18</v>
      </c>
    </row>
    <row r="1053" spans="1:12" s="102" customFormat="1" x14ac:dyDescent="0.25">
      <c r="A1053" s="95">
        <v>13536</v>
      </c>
      <c r="B1053" s="96" t="s">
        <v>63</v>
      </c>
      <c r="C1053" s="96" t="s">
        <v>213</v>
      </c>
      <c r="D1053" s="31" t="s">
        <v>57</v>
      </c>
      <c r="E1053" s="96" t="s">
        <v>18</v>
      </c>
      <c r="F1053" s="97">
        <v>32</v>
      </c>
      <c r="G1053" s="95">
        <v>420</v>
      </c>
      <c r="H1053" s="96">
        <v>0.03</v>
      </c>
      <c r="I1053" s="95"/>
      <c r="J1053" s="96" t="s">
        <v>63</v>
      </c>
      <c r="K1053" s="62" t="s">
        <v>66</v>
      </c>
      <c r="L1053" s="101" t="s">
        <v>18</v>
      </c>
    </row>
    <row r="1054" spans="1:12" s="102" customFormat="1" x14ac:dyDescent="0.25">
      <c r="A1054" s="95">
        <v>13537</v>
      </c>
      <c r="B1054" s="96" t="s">
        <v>63</v>
      </c>
      <c r="C1054" s="96" t="s">
        <v>213</v>
      </c>
      <c r="D1054" s="31" t="s">
        <v>57</v>
      </c>
      <c r="E1054" s="96" t="s">
        <v>18</v>
      </c>
      <c r="F1054" s="97">
        <v>26</v>
      </c>
      <c r="G1054" s="95">
        <v>228</v>
      </c>
      <c r="H1054" s="96">
        <v>0.04</v>
      </c>
      <c r="I1054" s="95"/>
      <c r="J1054" s="96" t="s">
        <v>63</v>
      </c>
      <c r="K1054" s="62" t="s">
        <v>66</v>
      </c>
      <c r="L1054" s="101" t="s">
        <v>18</v>
      </c>
    </row>
    <row r="1055" spans="1:12" s="102" customFormat="1" x14ac:dyDescent="0.25">
      <c r="A1055" s="95">
        <v>13538</v>
      </c>
      <c r="B1055" s="96" t="s">
        <v>63</v>
      </c>
      <c r="C1055" s="96" t="s">
        <v>213</v>
      </c>
      <c r="D1055" s="31" t="s">
        <v>57</v>
      </c>
      <c r="E1055" s="96" t="s">
        <v>18</v>
      </c>
      <c r="F1055" s="97">
        <v>30</v>
      </c>
      <c r="G1055" s="95">
        <v>340</v>
      </c>
      <c r="H1055" s="96">
        <v>0.05</v>
      </c>
      <c r="I1055" s="95"/>
      <c r="J1055" s="96" t="s">
        <v>63</v>
      </c>
      <c r="K1055" s="62" t="s">
        <v>66</v>
      </c>
      <c r="L1055" s="101" t="s">
        <v>18</v>
      </c>
    </row>
    <row r="1056" spans="1:12" s="102" customFormat="1" x14ac:dyDescent="0.25">
      <c r="A1056" s="95">
        <v>13539</v>
      </c>
      <c r="B1056" s="96" t="s">
        <v>63</v>
      </c>
      <c r="C1056" s="96" t="s">
        <v>213</v>
      </c>
      <c r="D1056" s="31" t="s">
        <v>57</v>
      </c>
      <c r="E1056" s="96" t="s">
        <v>18</v>
      </c>
      <c r="F1056" s="97">
        <v>27</v>
      </c>
      <c r="G1056" s="95">
        <v>274</v>
      </c>
      <c r="H1056" s="96">
        <v>0.05</v>
      </c>
      <c r="I1056" s="95"/>
      <c r="J1056" s="96" t="s">
        <v>63</v>
      </c>
      <c r="K1056" s="62" t="s">
        <v>66</v>
      </c>
      <c r="L1056" s="101" t="s">
        <v>18</v>
      </c>
    </row>
    <row r="1057" spans="1:13" s="102" customFormat="1" x14ac:dyDescent="0.25">
      <c r="A1057" s="95">
        <v>13409</v>
      </c>
      <c r="B1057" s="96" t="s">
        <v>67</v>
      </c>
      <c r="C1057" s="96" t="s">
        <v>214</v>
      </c>
      <c r="D1057" s="31" t="s">
        <v>51</v>
      </c>
      <c r="E1057" s="96" t="s">
        <v>18</v>
      </c>
      <c r="F1057" s="97">
        <v>19</v>
      </c>
      <c r="G1057" s="95">
        <v>117</v>
      </c>
      <c r="H1057" s="99">
        <v>0.09</v>
      </c>
      <c r="I1057" s="100"/>
      <c r="J1057" s="96" t="s">
        <v>67</v>
      </c>
      <c r="K1057" s="93" t="s">
        <v>69</v>
      </c>
      <c r="L1057" s="101" t="s">
        <v>18</v>
      </c>
      <c r="M1057" s="103"/>
    </row>
    <row r="1058" spans="1:13" s="102" customFormat="1" x14ac:dyDescent="0.25">
      <c r="A1058" s="95">
        <v>13410</v>
      </c>
      <c r="B1058" s="96" t="s">
        <v>67</v>
      </c>
      <c r="C1058" s="96" t="s">
        <v>214</v>
      </c>
      <c r="D1058" s="31" t="s">
        <v>51</v>
      </c>
      <c r="E1058" s="96" t="s">
        <v>18</v>
      </c>
      <c r="F1058" s="97">
        <v>19.5</v>
      </c>
      <c r="G1058" s="95">
        <v>117</v>
      </c>
      <c r="H1058" s="99">
        <v>7.0000000000000007E-2</v>
      </c>
      <c r="I1058" s="100"/>
      <c r="J1058" s="96" t="s">
        <v>67</v>
      </c>
      <c r="K1058" s="93" t="s">
        <v>69</v>
      </c>
      <c r="L1058" s="101" t="s">
        <v>18</v>
      </c>
      <c r="M1058" s="103"/>
    </row>
    <row r="1059" spans="1:13" s="102" customFormat="1" x14ac:dyDescent="0.25">
      <c r="A1059" s="95">
        <v>13411</v>
      </c>
      <c r="B1059" s="96" t="s">
        <v>67</v>
      </c>
      <c r="C1059" s="96" t="s">
        <v>214</v>
      </c>
      <c r="D1059" s="31" t="s">
        <v>51</v>
      </c>
      <c r="E1059" s="96" t="s">
        <v>18</v>
      </c>
      <c r="F1059" s="97">
        <v>20</v>
      </c>
      <c r="G1059" s="95">
        <v>110</v>
      </c>
      <c r="H1059" s="99">
        <v>0.1</v>
      </c>
      <c r="I1059" s="100"/>
      <c r="J1059" s="96" t="s">
        <v>67</v>
      </c>
      <c r="K1059" s="93" t="s">
        <v>69</v>
      </c>
      <c r="L1059" s="101" t="s">
        <v>18</v>
      </c>
      <c r="M1059" s="103"/>
    </row>
    <row r="1060" spans="1:13" s="102" customFormat="1" x14ac:dyDescent="0.25">
      <c r="A1060" s="95">
        <v>13412</v>
      </c>
      <c r="B1060" s="96" t="s">
        <v>67</v>
      </c>
      <c r="C1060" s="96" t="s">
        <v>214</v>
      </c>
      <c r="D1060" s="31" t="s">
        <v>51</v>
      </c>
      <c r="E1060" s="96" t="s">
        <v>18</v>
      </c>
      <c r="F1060" s="97">
        <v>17</v>
      </c>
      <c r="G1060" s="95">
        <v>76</v>
      </c>
      <c r="H1060" s="99">
        <v>0.11</v>
      </c>
      <c r="I1060" s="100"/>
      <c r="J1060" s="96" t="s">
        <v>67</v>
      </c>
      <c r="K1060" s="93" t="s">
        <v>69</v>
      </c>
      <c r="L1060" s="101" t="s">
        <v>18</v>
      </c>
      <c r="M1060" s="103"/>
    </row>
    <row r="1061" spans="1:13" s="102" customFormat="1" x14ac:dyDescent="0.25">
      <c r="A1061" s="95">
        <v>13413</v>
      </c>
      <c r="B1061" s="96" t="s">
        <v>67</v>
      </c>
      <c r="C1061" s="96" t="s">
        <v>214</v>
      </c>
      <c r="D1061" s="31" t="s">
        <v>17</v>
      </c>
      <c r="E1061" s="96" t="s">
        <v>18</v>
      </c>
      <c r="F1061" s="97">
        <v>34</v>
      </c>
      <c r="G1061" s="95">
        <v>406</v>
      </c>
      <c r="H1061" s="99">
        <v>0.13</v>
      </c>
      <c r="I1061" s="100"/>
      <c r="J1061" s="96" t="s">
        <v>67</v>
      </c>
      <c r="K1061" s="93" t="s">
        <v>69</v>
      </c>
      <c r="L1061" s="101" t="s">
        <v>18</v>
      </c>
      <c r="M1061" s="103"/>
    </row>
    <row r="1062" spans="1:13" s="102" customFormat="1" x14ac:dyDescent="0.25">
      <c r="A1062" s="95">
        <v>13414</v>
      </c>
      <c r="B1062" s="96" t="s">
        <v>67</v>
      </c>
      <c r="C1062" s="96" t="s">
        <v>214</v>
      </c>
      <c r="D1062" s="31" t="s">
        <v>17</v>
      </c>
      <c r="E1062" s="96" t="s">
        <v>18</v>
      </c>
      <c r="F1062" s="97">
        <v>33</v>
      </c>
      <c r="G1062" s="95">
        <v>382</v>
      </c>
      <c r="H1062" s="99">
        <v>0.15</v>
      </c>
      <c r="I1062" s="100"/>
      <c r="J1062" s="96" t="s">
        <v>67</v>
      </c>
      <c r="K1062" s="93" t="s">
        <v>69</v>
      </c>
      <c r="L1062" s="101" t="s">
        <v>18</v>
      </c>
      <c r="M1062" s="103"/>
    </row>
    <row r="1063" spans="1:13" s="102" customFormat="1" x14ac:dyDescent="0.25">
      <c r="A1063" s="95">
        <v>13415</v>
      </c>
      <c r="B1063" s="96" t="s">
        <v>67</v>
      </c>
      <c r="C1063" s="96" t="s">
        <v>214</v>
      </c>
      <c r="D1063" s="31" t="s">
        <v>17</v>
      </c>
      <c r="E1063" s="96" t="s">
        <v>18</v>
      </c>
      <c r="F1063" s="97">
        <v>39</v>
      </c>
      <c r="G1063" s="95">
        <v>590</v>
      </c>
      <c r="H1063" s="99">
        <v>0.09</v>
      </c>
      <c r="I1063" s="100"/>
      <c r="J1063" s="96" t="s">
        <v>67</v>
      </c>
      <c r="K1063" s="93" t="s">
        <v>69</v>
      </c>
      <c r="L1063" s="101" t="s">
        <v>18</v>
      </c>
      <c r="M1063" s="103"/>
    </row>
    <row r="1064" spans="1:13" s="102" customFormat="1" x14ac:dyDescent="0.25">
      <c r="A1064" s="95">
        <v>13416</v>
      </c>
      <c r="B1064" s="96" t="s">
        <v>67</v>
      </c>
      <c r="C1064" s="96" t="s">
        <v>214</v>
      </c>
      <c r="D1064" s="31" t="s">
        <v>17</v>
      </c>
      <c r="E1064" s="96" t="s">
        <v>18</v>
      </c>
      <c r="F1064" s="97">
        <v>41</v>
      </c>
      <c r="G1064" s="95">
        <v>595</v>
      </c>
      <c r="H1064" s="99">
        <v>0.03</v>
      </c>
      <c r="I1064" s="100"/>
      <c r="J1064" s="96" t="s">
        <v>67</v>
      </c>
      <c r="K1064" s="93" t="s">
        <v>69</v>
      </c>
      <c r="L1064" s="101" t="s">
        <v>18</v>
      </c>
      <c r="M1064" s="103"/>
    </row>
    <row r="1065" spans="1:13" s="102" customFormat="1" x14ac:dyDescent="0.25">
      <c r="A1065" s="95">
        <v>13417</v>
      </c>
      <c r="B1065" s="96" t="s">
        <v>67</v>
      </c>
      <c r="C1065" s="96" t="s">
        <v>214</v>
      </c>
      <c r="D1065" s="31" t="s">
        <v>17</v>
      </c>
      <c r="E1065" s="96" t="s">
        <v>18</v>
      </c>
      <c r="F1065" s="97">
        <v>40</v>
      </c>
      <c r="G1065" s="95">
        <v>640</v>
      </c>
      <c r="H1065" s="99">
        <v>0.04</v>
      </c>
      <c r="I1065" s="100"/>
      <c r="J1065" s="96" t="s">
        <v>67</v>
      </c>
      <c r="K1065" s="93" t="s">
        <v>69</v>
      </c>
      <c r="L1065" s="101" t="s">
        <v>18</v>
      </c>
      <c r="M1065" s="103"/>
    </row>
    <row r="1066" spans="1:13" s="102" customFormat="1" x14ac:dyDescent="0.25">
      <c r="A1066" s="95">
        <v>13418</v>
      </c>
      <c r="B1066" s="96" t="s">
        <v>67</v>
      </c>
      <c r="C1066" s="96" t="s">
        <v>214</v>
      </c>
      <c r="D1066" s="31" t="s">
        <v>17</v>
      </c>
      <c r="E1066" s="96" t="s">
        <v>18</v>
      </c>
      <c r="F1066" s="97">
        <v>43</v>
      </c>
      <c r="G1066" s="95">
        <v>740</v>
      </c>
      <c r="H1066" s="96">
        <v>0.08</v>
      </c>
      <c r="I1066" s="95"/>
      <c r="J1066" s="96" t="s">
        <v>67</v>
      </c>
      <c r="K1066" s="93" t="s">
        <v>69</v>
      </c>
      <c r="L1066" s="101" t="s">
        <v>18</v>
      </c>
      <c r="M1066" s="103"/>
    </row>
    <row r="1067" spans="1:13" s="102" customFormat="1" x14ac:dyDescent="0.25">
      <c r="A1067" s="95">
        <v>13419</v>
      </c>
      <c r="B1067" s="96" t="s">
        <v>67</v>
      </c>
      <c r="C1067" s="96" t="s">
        <v>214</v>
      </c>
      <c r="D1067" s="31" t="s">
        <v>17</v>
      </c>
      <c r="E1067" s="96" t="s">
        <v>18</v>
      </c>
      <c r="F1067" s="97">
        <v>46</v>
      </c>
      <c r="G1067" s="95">
        <v>1125</v>
      </c>
      <c r="H1067" s="96">
        <v>0.09</v>
      </c>
      <c r="I1067" s="95"/>
      <c r="J1067" s="96" t="s">
        <v>67</v>
      </c>
      <c r="K1067" s="93" t="s">
        <v>69</v>
      </c>
      <c r="L1067" s="101" t="s">
        <v>18</v>
      </c>
    </row>
    <row r="1068" spans="1:13" s="102" customFormat="1" x14ac:dyDescent="0.25">
      <c r="A1068" s="95">
        <v>13420</v>
      </c>
      <c r="B1068" s="96" t="s">
        <v>67</v>
      </c>
      <c r="C1068" s="96" t="s">
        <v>214</v>
      </c>
      <c r="D1068" s="31" t="s">
        <v>17</v>
      </c>
      <c r="E1068" s="96" t="s">
        <v>18</v>
      </c>
      <c r="F1068" s="97">
        <v>47</v>
      </c>
      <c r="G1068" s="95">
        <v>1250</v>
      </c>
      <c r="H1068" s="96">
        <v>0.13</v>
      </c>
      <c r="I1068" s="95"/>
      <c r="J1068" s="96" t="s">
        <v>67</v>
      </c>
      <c r="K1068" s="93" t="s">
        <v>69</v>
      </c>
      <c r="L1068" s="101" t="s">
        <v>18</v>
      </c>
    </row>
    <row r="1069" spans="1:13" s="102" customFormat="1" x14ac:dyDescent="0.25">
      <c r="A1069" s="95">
        <v>13421</v>
      </c>
      <c r="B1069" s="96" t="s">
        <v>67</v>
      </c>
      <c r="C1069" s="96" t="s">
        <v>214</v>
      </c>
      <c r="D1069" s="31" t="s">
        <v>17</v>
      </c>
      <c r="E1069" s="96" t="s">
        <v>18</v>
      </c>
      <c r="F1069" s="97">
        <v>49</v>
      </c>
      <c r="G1069" s="95">
        <v>1310</v>
      </c>
      <c r="H1069" s="96">
        <v>0.12</v>
      </c>
      <c r="I1069" s="95"/>
      <c r="J1069" s="96" t="s">
        <v>67</v>
      </c>
      <c r="K1069" s="93" t="s">
        <v>69</v>
      </c>
      <c r="L1069" s="101" t="s">
        <v>18</v>
      </c>
    </row>
    <row r="1070" spans="1:13" s="102" customFormat="1" x14ac:dyDescent="0.25">
      <c r="A1070" s="95">
        <v>13422</v>
      </c>
      <c r="B1070" s="96" t="s">
        <v>67</v>
      </c>
      <c r="C1070" s="96" t="s">
        <v>214</v>
      </c>
      <c r="D1070" s="31" t="s">
        <v>17</v>
      </c>
      <c r="E1070" s="96" t="s">
        <v>18</v>
      </c>
      <c r="F1070" s="97">
        <v>45</v>
      </c>
      <c r="G1070" s="95">
        <v>1020</v>
      </c>
      <c r="H1070" s="96">
        <v>0.09</v>
      </c>
      <c r="I1070" s="95"/>
      <c r="J1070" s="96" t="s">
        <v>67</v>
      </c>
      <c r="K1070" s="93" t="s">
        <v>69</v>
      </c>
      <c r="L1070" s="101" t="s">
        <v>18</v>
      </c>
    </row>
    <row r="1071" spans="1:13" s="102" customFormat="1" x14ac:dyDescent="0.25">
      <c r="A1071" s="95">
        <v>13403</v>
      </c>
      <c r="B1071" s="96" t="s">
        <v>67</v>
      </c>
      <c r="C1071" s="96" t="s">
        <v>215</v>
      </c>
      <c r="D1071" s="31" t="s">
        <v>51</v>
      </c>
      <c r="E1071" s="96" t="s">
        <v>18</v>
      </c>
      <c r="F1071" s="97">
        <v>24</v>
      </c>
      <c r="G1071" s="95">
        <v>230</v>
      </c>
      <c r="H1071" s="99">
        <v>0.12</v>
      </c>
      <c r="I1071" s="100"/>
      <c r="J1071" s="96" t="s">
        <v>67</v>
      </c>
      <c r="K1071" s="93" t="s">
        <v>69</v>
      </c>
      <c r="L1071" s="101" t="s">
        <v>18</v>
      </c>
    </row>
    <row r="1072" spans="1:13" s="102" customFormat="1" x14ac:dyDescent="0.25">
      <c r="A1072" s="95">
        <v>13404</v>
      </c>
      <c r="B1072" s="96" t="s">
        <v>67</v>
      </c>
      <c r="C1072" s="96" t="s">
        <v>215</v>
      </c>
      <c r="D1072" s="31" t="s">
        <v>51</v>
      </c>
      <c r="E1072" s="96" t="s">
        <v>18</v>
      </c>
      <c r="F1072" s="97">
        <v>23</v>
      </c>
      <c r="G1072" s="95">
        <v>182</v>
      </c>
      <c r="H1072" s="99">
        <v>0.06</v>
      </c>
      <c r="I1072" s="100"/>
      <c r="J1072" s="96" t="s">
        <v>67</v>
      </c>
      <c r="K1072" s="93" t="s">
        <v>69</v>
      </c>
      <c r="L1072" s="101" t="s">
        <v>18</v>
      </c>
      <c r="M1072" s="103"/>
    </row>
    <row r="1073" spans="1:17" s="102" customFormat="1" x14ac:dyDescent="0.25">
      <c r="A1073" s="95">
        <v>13405</v>
      </c>
      <c r="B1073" s="96" t="s">
        <v>67</v>
      </c>
      <c r="C1073" s="96" t="s">
        <v>215</v>
      </c>
      <c r="D1073" s="31" t="s">
        <v>51</v>
      </c>
      <c r="E1073" s="96" t="s">
        <v>18</v>
      </c>
      <c r="F1073" s="97">
        <v>21</v>
      </c>
      <c r="G1073" s="95">
        <v>152</v>
      </c>
      <c r="H1073" s="99">
        <v>0.08</v>
      </c>
      <c r="I1073" s="100"/>
      <c r="J1073" s="96" t="s">
        <v>67</v>
      </c>
      <c r="K1073" s="93" t="s">
        <v>69</v>
      </c>
      <c r="L1073" s="101" t="s">
        <v>18</v>
      </c>
      <c r="M1073" s="103"/>
    </row>
    <row r="1074" spans="1:17" s="102" customFormat="1" x14ac:dyDescent="0.25">
      <c r="A1074" s="95">
        <v>13406</v>
      </c>
      <c r="B1074" s="96" t="s">
        <v>67</v>
      </c>
      <c r="C1074" s="96" t="s">
        <v>215</v>
      </c>
      <c r="D1074" s="31" t="s">
        <v>51</v>
      </c>
      <c r="E1074" s="96" t="s">
        <v>18</v>
      </c>
      <c r="F1074" s="97">
        <v>23</v>
      </c>
      <c r="G1074" s="95">
        <v>184</v>
      </c>
      <c r="H1074" s="99">
        <v>0.04</v>
      </c>
      <c r="I1074" s="100"/>
      <c r="J1074" s="96" t="s">
        <v>67</v>
      </c>
      <c r="K1074" s="93" t="s">
        <v>69</v>
      </c>
      <c r="L1074" s="101" t="s">
        <v>18</v>
      </c>
      <c r="M1074" s="103"/>
    </row>
    <row r="1075" spans="1:17" s="102" customFormat="1" x14ac:dyDescent="0.25">
      <c r="A1075" s="95">
        <v>13407</v>
      </c>
      <c r="B1075" s="96" t="s">
        <v>67</v>
      </c>
      <c r="C1075" s="96" t="s">
        <v>215</v>
      </c>
      <c r="D1075" s="31" t="s">
        <v>51</v>
      </c>
      <c r="E1075" s="96" t="s">
        <v>18</v>
      </c>
      <c r="F1075" s="97">
        <v>22</v>
      </c>
      <c r="G1075" s="95">
        <v>145</v>
      </c>
      <c r="H1075" s="99">
        <v>0.08</v>
      </c>
      <c r="I1075" s="100"/>
      <c r="J1075" s="96" t="s">
        <v>67</v>
      </c>
      <c r="K1075" s="93" t="s">
        <v>69</v>
      </c>
      <c r="L1075" s="101" t="s">
        <v>18</v>
      </c>
      <c r="M1075" s="103"/>
    </row>
    <row r="1076" spans="1:17" s="102" customFormat="1" x14ac:dyDescent="0.25">
      <c r="A1076" s="95">
        <v>13408</v>
      </c>
      <c r="B1076" s="96" t="s">
        <v>67</v>
      </c>
      <c r="C1076" s="96" t="s">
        <v>215</v>
      </c>
      <c r="D1076" s="31" t="s">
        <v>51</v>
      </c>
      <c r="E1076" s="96" t="s">
        <v>18</v>
      </c>
      <c r="F1076" s="97">
        <v>20</v>
      </c>
      <c r="G1076" s="95">
        <v>120</v>
      </c>
      <c r="H1076" s="99">
        <v>0.1</v>
      </c>
      <c r="I1076" s="100"/>
      <c r="J1076" s="96" t="s">
        <v>67</v>
      </c>
      <c r="K1076" s="93" t="s">
        <v>69</v>
      </c>
      <c r="L1076" s="101" t="s">
        <v>18</v>
      </c>
      <c r="M1076" s="103"/>
    </row>
    <row r="1077" spans="1:17" s="102" customFormat="1" x14ac:dyDescent="0.25">
      <c r="A1077" s="95"/>
      <c r="B1077" s="96"/>
      <c r="C1077" s="96"/>
      <c r="D1077" s="31" t="s">
        <v>14</v>
      </c>
      <c r="E1077" s="96"/>
      <c r="F1077" s="97"/>
      <c r="G1077" s="95"/>
      <c r="H1077" s="96"/>
      <c r="I1077" s="95"/>
      <c r="J1077" s="96"/>
      <c r="K1077" s="56"/>
      <c r="L1077" s="101"/>
      <c r="N1077" s="85"/>
    </row>
    <row r="1078" spans="1:17" s="102" customFormat="1" x14ac:dyDescent="0.25">
      <c r="A1078" s="20">
        <f>COUNT(A817:A1076)</f>
        <v>260</v>
      </c>
      <c r="B1078" s="21" t="s">
        <v>70</v>
      </c>
      <c r="C1078" s="40" t="s">
        <v>344</v>
      </c>
      <c r="D1078" s="31"/>
      <c r="E1078" s="96"/>
      <c r="F1078" s="97"/>
      <c r="G1078" s="95"/>
      <c r="H1078" s="96"/>
      <c r="I1078" s="95"/>
      <c r="J1078" s="21" t="s">
        <v>70</v>
      </c>
      <c r="K1078" s="56"/>
      <c r="L1078" s="101"/>
      <c r="N1078" s="85"/>
    </row>
    <row r="1079" spans="1:17" s="102" customFormat="1" x14ac:dyDescent="0.25">
      <c r="B1079" s="104"/>
      <c r="C1079" s="104"/>
      <c r="D1079" s="31" t="s">
        <v>14</v>
      </c>
      <c r="E1079" s="104"/>
      <c r="H1079" s="104"/>
      <c r="J1079" s="104"/>
      <c r="L1079" s="105"/>
      <c r="N1079" s="85"/>
    </row>
    <row r="1080" spans="1:17" s="46" customFormat="1" x14ac:dyDescent="0.25">
      <c r="A1080" s="107"/>
      <c r="B1080" s="41"/>
      <c r="C1080" s="41">
        <v>1994</v>
      </c>
      <c r="D1080" s="31" t="s">
        <v>14</v>
      </c>
      <c r="E1080" s="41"/>
      <c r="F1080" s="277"/>
      <c r="G1080" s="42"/>
      <c r="H1080" s="43"/>
      <c r="I1080" s="44"/>
      <c r="J1080" s="41"/>
      <c r="K1080" s="44"/>
      <c r="L1080" s="45"/>
      <c r="N1080" s="45"/>
    </row>
    <row r="1081" spans="1:17" s="111" customFormat="1" x14ac:dyDescent="0.25">
      <c r="A1081" s="107">
        <v>13162</v>
      </c>
      <c r="B1081" s="108" t="s">
        <v>15</v>
      </c>
      <c r="C1081" s="108" t="s">
        <v>121</v>
      </c>
      <c r="D1081" s="31" t="s">
        <v>17</v>
      </c>
      <c r="E1081" s="108" t="s">
        <v>18</v>
      </c>
      <c r="F1081" s="109">
        <v>53.5</v>
      </c>
      <c r="G1081" s="107">
        <v>1613</v>
      </c>
      <c r="H1081" s="108">
        <v>0.02</v>
      </c>
      <c r="I1081" s="107"/>
      <c r="J1081" s="108" t="s">
        <v>15</v>
      </c>
      <c r="K1081" s="56" t="s">
        <v>19</v>
      </c>
      <c r="L1081" s="110" t="s">
        <v>18</v>
      </c>
      <c r="N1081" s="108"/>
      <c r="O1081" s="107"/>
      <c r="P1081" s="107"/>
      <c r="Q1081" s="107"/>
    </row>
    <row r="1082" spans="1:17" s="111" customFormat="1" x14ac:dyDescent="0.25">
      <c r="A1082" s="107">
        <v>13163</v>
      </c>
      <c r="B1082" s="108" t="s">
        <v>15</v>
      </c>
      <c r="C1082" s="108" t="s">
        <v>121</v>
      </c>
      <c r="D1082" s="31" t="s">
        <v>17</v>
      </c>
      <c r="E1082" s="108" t="s">
        <v>18</v>
      </c>
      <c r="F1082" s="109">
        <v>58.5</v>
      </c>
      <c r="G1082" s="107">
        <v>2203</v>
      </c>
      <c r="H1082" s="108">
        <v>0.14000000000000001</v>
      </c>
      <c r="I1082" s="107"/>
      <c r="J1082" s="108" t="s">
        <v>15</v>
      </c>
      <c r="K1082" s="56" t="s">
        <v>19</v>
      </c>
      <c r="L1082" s="110" t="s">
        <v>18</v>
      </c>
      <c r="N1082" s="108"/>
      <c r="O1082" s="107"/>
      <c r="P1082" s="107"/>
      <c r="Q1082" s="107"/>
    </row>
    <row r="1083" spans="1:17" s="111" customFormat="1" x14ac:dyDescent="0.25">
      <c r="A1083" s="107">
        <v>13164</v>
      </c>
      <c r="B1083" s="108" t="s">
        <v>15</v>
      </c>
      <c r="C1083" s="108" t="s">
        <v>121</v>
      </c>
      <c r="D1083" s="31" t="s">
        <v>17</v>
      </c>
      <c r="E1083" s="108" t="s">
        <v>18</v>
      </c>
      <c r="F1083" s="109">
        <v>54</v>
      </c>
      <c r="G1083" s="107">
        <v>1770</v>
      </c>
      <c r="H1083" s="112">
        <v>0.1</v>
      </c>
      <c r="I1083" s="113"/>
      <c r="J1083" s="108" t="s">
        <v>15</v>
      </c>
      <c r="K1083" s="56" t="s">
        <v>19</v>
      </c>
      <c r="L1083" s="110" t="s">
        <v>18</v>
      </c>
      <c r="N1083" s="108"/>
      <c r="O1083" s="107"/>
      <c r="P1083" s="107"/>
      <c r="Q1083" s="107"/>
    </row>
    <row r="1084" spans="1:17" s="111" customFormat="1" x14ac:dyDescent="0.25">
      <c r="A1084" s="107">
        <v>13165</v>
      </c>
      <c r="B1084" s="108" t="s">
        <v>15</v>
      </c>
      <c r="C1084" s="108" t="s">
        <v>121</v>
      </c>
      <c r="D1084" s="31" t="s">
        <v>17</v>
      </c>
      <c r="E1084" s="108" t="s">
        <v>18</v>
      </c>
      <c r="F1084" s="109">
        <v>54</v>
      </c>
      <c r="G1084" s="107">
        <v>1851</v>
      </c>
      <c r="H1084" s="112">
        <v>0.2</v>
      </c>
      <c r="I1084" s="113"/>
      <c r="J1084" s="108" t="s">
        <v>15</v>
      </c>
      <c r="K1084" s="56" t="s">
        <v>19</v>
      </c>
      <c r="L1084" s="110" t="s">
        <v>18</v>
      </c>
      <c r="N1084" s="108"/>
      <c r="O1084" s="107"/>
      <c r="P1084" s="107"/>
      <c r="Q1084" s="107"/>
    </row>
    <row r="1085" spans="1:17" s="111" customFormat="1" x14ac:dyDescent="0.25">
      <c r="A1085" s="107">
        <v>13166</v>
      </c>
      <c r="B1085" s="108" t="s">
        <v>15</v>
      </c>
      <c r="C1085" s="108" t="s">
        <v>121</v>
      </c>
      <c r="D1085" s="31" t="s">
        <v>17</v>
      </c>
      <c r="E1085" s="108" t="s">
        <v>18</v>
      </c>
      <c r="F1085" s="109">
        <v>51.5</v>
      </c>
      <c r="G1085" s="107">
        <v>1652</v>
      </c>
      <c r="H1085" s="114">
        <v>0.34</v>
      </c>
      <c r="I1085" s="107"/>
      <c r="J1085" s="108" t="s">
        <v>15</v>
      </c>
      <c r="K1085" s="56" t="s">
        <v>19</v>
      </c>
      <c r="L1085" s="110" t="s">
        <v>18</v>
      </c>
      <c r="N1085" s="108"/>
      <c r="O1085" s="107"/>
      <c r="P1085" s="107"/>
      <c r="Q1085" s="107"/>
    </row>
    <row r="1086" spans="1:17" s="111" customFormat="1" x14ac:dyDescent="0.25">
      <c r="A1086" s="107">
        <v>13167</v>
      </c>
      <c r="B1086" s="108" t="s">
        <v>15</v>
      </c>
      <c r="C1086" s="108" t="s">
        <v>121</v>
      </c>
      <c r="D1086" s="31" t="s">
        <v>17</v>
      </c>
      <c r="E1086" s="108" t="s">
        <v>18</v>
      </c>
      <c r="F1086" s="109">
        <v>56</v>
      </c>
      <c r="G1086" s="107">
        <v>1911</v>
      </c>
      <c r="H1086" s="114">
        <v>0.33</v>
      </c>
      <c r="I1086" s="107"/>
      <c r="J1086" s="108" t="s">
        <v>15</v>
      </c>
      <c r="K1086" s="56" t="s">
        <v>19</v>
      </c>
      <c r="L1086" s="110" t="s">
        <v>18</v>
      </c>
      <c r="N1086" s="108"/>
      <c r="O1086" s="107"/>
      <c r="P1086" s="107"/>
      <c r="Q1086" s="107"/>
    </row>
    <row r="1087" spans="1:17" s="111" customFormat="1" x14ac:dyDescent="0.25">
      <c r="A1087" s="107">
        <v>13168</v>
      </c>
      <c r="B1087" s="108" t="s">
        <v>15</v>
      </c>
      <c r="C1087" s="108" t="s">
        <v>121</v>
      </c>
      <c r="D1087" s="31" t="s">
        <v>17</v>
      </c>
      <c r="E1087" s="108" t="s">
        <v>18</v>
      </c>
      <c r="F1087" s="109">
        <v>57</v>
      </c>
      <c r="G1087" s="107">
        <v>1969</v>
      </c>
      <c r="H1087" s="108">
        <v>0.04</v>
      </c>
      <c r="I1087" s="107"/>
      <c r="J1087" s="108" t="s">
        <v>15</v>
      </c>
      <c r="K1087" s="56" t="s">
        <v>19</v>
      </c>
      <c r="L1087" s="110" t="s">
        <v>18</v>
      </c>
      <c r="N1087" s="108"/>
      <c r="O1087" s="107"/>
      <c r="P1087" s="107"/>
      <c r="Q1087" s="107"/>
    </row>
    <row r="1088" spans="1:17" s="111" customFormat="1" x14ac:dyDescent="0.25">
      <c r="A1088" s="107">
        <v>13169</v>
      </c>
      <c r="B1088" s="108" t="s">
        <v>15</v>
      </c>
      <c r="C1088" s="108" t="s">
        <v>121</v>
      </c>
      <c r="D1088" s="31" t="s">
        <v>17</v>
      </c>
      <c r="E1088" s="108" t="s">
        <v>18</v>
      </c>
      <c r="F1088" s="109">
        <v>56</v>
      </c>
      <c r="G1088" s="107">
        <v>2096</v>
      </c>
      <c r="H1088" s="108">
        <v>0.26</v>
      </c>
      <c r="I1088" s="107"/>
      <c r="J1088" s="108" t="s">
        <v>15</v>
      </c>
      <c r="K1088" s="56" t="s">
        <v>19</v>
      </c>
      <c r="L1088" s="110" t="s">
        <v>18</v>
      </c>
      <c r="N1088" s="108"/>
      <c r="O1088" s="107"/>
      <c r="P1088" s="107"/>
      <c r="Q1088" s="107"/>
    </row>
    <row r="1089" spans="1:17" s="111" customFormat="1" x14ac:dyDescent="0.25">
      <c r="A1089" s="107">
        <v>13170</v>
      </c>
      <c r="B1089" s="108" t="s">
        <v>15</v>
      </c>
      <c r="C1089" s="108" t="s">
        <v>121</v>
      </c>
      <c r="D1089" s="31" t="s">
        <v>17</v>
      </c>
      <c r="E1089" s="108" t="s">
        <v>18</v>
      </c>
      <c r="F1089" s="109">
        <v>47</v>
      </c>
      <c r="G1089" s="107">
        <v>1233</v>
      </c>
      <c r="H1089" s="108">
        <v>0.22</v>
      </c>
      <c r="I1089" s="107"/>
      <c r="J1089" s="108" t="s">
        <v>15</v>
      </c>
      <c r="K1089" s="56" t="s">
        <v>19</v>
      </c>
      <c r="L1089" s="110" t="s">
        <v>18</v>
      </c>
      <c r="N1089" s="108"/>
      <c r="O1089" s="107"/>
      <c r="P1089" s="107"/>
      <c r="Q1089" s="107"/>
    </row>
    <row r="1090" spans="1:17" s="111" customFormat="1" x14ac:dyDescent="0.25">
      <c r="A1090" s="107">
        <v>13171</v>
      </c>
      <c r="B1090" s="108" t="s">
        <v>15</v>
      </c>
      <c r="C1090" s="108" t="s">
        <v>121</v>
      </c>
      <c r="D1090" s="31" t="s">
        <v>17</v>
      </c>
      <c r="E1090" s="108" t="s">
        <v>18</v>
      </c>
      <c r="F1090" s="109">
        <v>52</v>
      </c>
      <c r="G1090" s="107">
        <v>1782</v>
      </c>
      <c r="H1090" s="108">
        <v>0.25</v>
      </c>
      <c r="I1090" s="107"/>
      <c r="J1090" s="108" t="s">
        <v>15</v>
      </c>
      <c r="K1090" s="56" t="s">
        <v>19</v>
      </c>
      <c r="L1090" s="110" t="s">
        <v>18</v>
      </c>
      <c r="N1090" s="108"/>
      <c r="O1090" s="107"/>
      <c r="P1090" s="107"/>
      <c r="Q1090" s="107"/>
    </row>
    <row r="1091" spans="1:17" s="111" customFormat="1" x14ac:dyDescent="0.25">
      <c r="A1091" s="107">
        <v>13172</v>
      </c>
      <c r="B1091" s="108" t="s">
        <v>15</v>
      </c>
      <c r="C1091" s="108" t="s">
        <v>121</v>
      </c>
      <c r="D1091" s="31" t="s">
        <v>17</v>
      </c>
      <c r="E1091" s="108" t="s">
        <v>18</v>
      </c>
      <c r="F1091" s="109">
        <v>32</v>
      </c>
      <c r="G1091" s="107">
        <v>399</v>
      </c>
      <c r="H1091" s="114">
        <v>0.33</v>
      </c>
      <c r="I1091" s="107"/>
      <c r="J1091" s="108" t="s">
        <v>15</v>
      </c>
      <c r="K1091" s="56" t="s">
        <v>19</v>
      </c>
      <c r="L1091" s="110" t="s">
        <v>18</v>
      </c>
      <c r="N1091" s="108"/>
      <c r="O1091" s="107"/>
      <c r="P1091" s="107"/>
      <c r="Q1091" s="107"/>
    </row>
    <row r="1092" spans="1:17" s="111" customFormat="1" x14ac:dyDescent="0.25">
      <c r="A1092" s="107">
        <v>13173</v>
      </c>
      <c r="B1092" s="108" t="s">
        <v>15</v>
      </c>
      <c r="C1092" s="108" t="s">
        <v>121</v>
      </c>
      <c r="D1092" s="31" t="s">
        <v>17</v>
      </c>
      <c r="E1092" s="108" t="s">
        <v>18</v>
      </c>
      <c r="F1092" s="109">
        <v>48.5</v>
      </c>
      <c r="G1092" s="107">
        <v>1584</v>
      </c>
      <c r="H1092" s="112">
        <v>0.2</v>
      </c>
      <c r="I1092" s="113"/>
      <c r="J1092" s="108" t="s">
        <v>15</v>
      </c>
      <c r="K1092" s="56" t="s">
        <v>19</v>
      </c>
      <c r="L1092" s="110" t="s">
        <v>18</v>
      </c>
      <c r="N1092" s="108"/>
      <c r="O1092" s="107"/>
      <c r="P1092" s="107"/>
      <c r="Q1092" s="107"/>
    </row>
    <row r="1093" spans="1:17" s="111" customFormat="1" x14ac:dyDescent="0.25">
      <c r="A1093" s="107">
        <v>13174</v>
      </c>
      <c r="B1093" s="108" t="s">
        <v>15</v>
      </c>
      <c r="C1093" s="108" t="s">
        <v>121</v>
      </c>
      <c r="D1093" s="31" t="s">
        <v>17</v>
      </c>
      <c r="E1093" s="108" t="s">
        <v>18</v>
      </c>
      <c r="F1093" s="109">
        <v>54</v>
      </c>
      <c r="G1093" s="107">
        <v>1728</v>
      </c>
      <c r="H1093" s="108">
        <v>0.21</v>
      </c>
      <c r="I1093" s="107"/>
      <c r="J1093" s="108" t="s">
        <v>15</v>
      </c>
      <c r="K1093" s="56" t="s">
        <v>19</v>
      </c>
      <c r="L1093" s="110" t="s">
        <v>18</v>
      </c>
      <c r="N1093" s="108"/>
      <c r="O1093" s="107"/>
      <c r="P1093" s="107"/>
      <c r="Q1093" s="107"/>
    </row>
    <row r="1094" spans="1:17" s="111" customFormat="1" x14ac:dyDescent="0.25">
      <c r="A1094" s="107">
        <v>13175</v>
      </c>
      <c r="B1094" s="108" t="s">
        <v>15</v>
      </c>
      <c r="C1094" s="108" t="s">
        <v>121</v>
      </c>
      <c r="D1094" s="31" t="s">
        <v>17</v>
      </c>
      <c r="E1094" s="108" t="s">
        <v>18</v>
      </c>
      <c r="F1094" s="109">
        <v>50</v>
      </c>
      <c r="G1094" s="107">
        <v>1596</v>
      </c>
      <c r="H1094" s="108">
        <v>0.21</v>
      </c>
      <c r="I1094" s="107"/>
      <c r="J1094" s="108" t="s">
        <v>15</v>
      </c>
      <c r="K1094" s="56" t="s">
        <v>19</v>
      </c>
      <c r="L1094" s="110" t="s">
        <v>18</v>
      </c>
      <c r="N1094" s="108"/>
      <c r="O1094" s="107"/>
      <c r="P1094" s="107"/>
      <c r="Q1094" s="107"/>
    </row>
    <row r="1095" spans="1:17" s="111" customFormat="1" x14ac:dyDescent="0.25">
      <c r="A1095" s="107">
        <v>13176</v>
      </c>
      <c r="B1095" s="108" t="s">
        <v>15</v>
      </c>
      <c r="C1095" s="108" t="s">
        <v>121</v>
      </c>
      <c r="D1095" s="31" t="s">
        <v>17</v>
      </c>
      <c r="E1095" s="108" t="s">
        <v>18</v>
      </c>
      <c r="F1095" s="109">
        <v>52</v>
      </c>
      <c r="G1095" s="107">
        <v>1843</v>
      </c>
      <c r="H1095" s="108">
        <v>0.19</v>
      </c>
      <c r="I1095" s="107"/>
      <c r="J1095" s="108" t="s">
        <v>15</v>
      </c>
      <c r="K1095" s="56" t="s">
        <v>19</v>
      </c>
      <c r="L1095" s="110" t="s">
        <v>18</v>
      </c>
      <c r="N1095" s="108"/>
      <c r="O1095" s="107"/>
      <c r="P1095" s="107"/>
      <c r="Q1095" s="107"/>
    </row>
    <row r="1096" spans="1:17" s="111" customFormat="1" x14ac:dyDescent="0.25">
      <c r="A1096" s="107">
        <v>13177</v>
      </c>
      <c r="B1096" s="108" t="s">
        <v>15</v>
      </c>
      <c r="C1096" s="108" t="s">
        <v>121</v>
      </c>
      <c r="D1096" s="31" t="s">
        <v>17</v>
      </c>
      <c r="E1096" s="108" t="s">
        <v>18</v>
      </c>
      <c r="F1096" s="109">
        <v>58</v>
      </c>
      <c r="G1096" s="107">
        <v>2101</v>
      </c>
      <c r="H1096" s="108">
        <v>0.16</v>
      </c>
      <c r="I1096" s="107"/>
      <c r="J1096" s="108" t="s">
        <v>15</v>
      </c>
      <c r="K1096" s="56" t="s">
        <v>19</v>
      </c>
      <c r="L1096" s="110" t="s">
        <v>18</v>
      </c>
      <c r="N1096" s="108"/>
      <c r="O1096" s="107"/>
      <c r="P1096" s="107"/>
      <c r="Q1096" s="107"/>
    </row>
    <row r="1097" spans="1:17" s="111" customFormat="1" x14ac:dyDescent="0.25">
      <c r="A1097" s="107">
        <v>13178</v>
      </c>
      <c r="B1097" s="108" t="s">
        <v>15</v>
      </c>
      <c r="C1097" s="108" t="s">
        <v>121</v>
      </c>
      <c r="D1097" s="31" t="s">
        <v>17</v>
      </c>
      <c r="E1097" s="108" t="s">
        <v>18</v>
      </c>
      <c r="F1097" s="109">
        <v>62</v>
      </c>
      <c r="G1097" s="107">
        <v>2115</v>
      </c>
      <c r="H1097" s="108">
        <v>0.05</v>
      </c>
      <c r="I1097" s="107"/>
      <c r="J1097" s="108" t="s">
        <v>15</v>
      </c>
      <c r="K1097" s="56" t="s">
        <v>19</v>
      </c>
      <c r="L1097" s="110" t="s">
        <v>18</v>
      </c>
      <c r="N1097" s="108"/>
      <c r="O1097" s="107"/>
      <c r="P1097" s="107"/>
      <c r="Q1097" s="107"/>
    </row>
    <row r="1098" spans="1:17" s="111" customFormat="1" x14ac:dyDescent="0.25">
      <c r="A1098" s="107">
        <v>13179</v>
      </c>
      <c r="B1098" s="108" t="s">
        <v>15</v>
      </c>
      <c r="C1098" s="108" t="s">
        <v>121</v>
      </c>
      <c r="D1098" s="31" t="s">
        <v>17</v>
      </c>
      <c r="E1098" s="108" t="s">
        <v>18</v>
      </c>
      <c r="F1098" s="109">
        <v>53.5</v>
      </c>
      <c r="G1098" s="107">
        <v>1854</v>
      </c>
      <c r="H1098" s="108">
        <v>0.25</v>
      </c>
      <c r="I1098" s="107"/>
      <c r="J1098" s="108" t="s">
        <v>15</v>
      </c>
      <c r="K1098" s="56" t="s">
        <v>19</v>
      </c>
      <c r="L1098" s="110" t="s">
        <v>18</v>
      </c>
      <c r="N1098" s="108"/>
      <c r="O1098" s="107"/>
      <c r="P1098" s="107"/>
      <c r="Q1098" s="107"/>
    </row>
    <row r="1099" spans="1:17" s="111" customFormat="1" x14ac:dyDescent="0.25">
      <c r="A1099" s="107">
        <v>13180</v>
      </c>
      <c r="B1099" s="108" t="s">
        <v>15</v>
      </c>
      <c r="C1099" s="108" t="s">
        <v>121</v>
      </c>
      <c r="D1099" s="31" t="s">
        <v>17</v>
      </c>
      <c r="E1099" s="108" t="s">
        <v>18</v>
      </c>
      <c r="F1099" s="109">
        <v>61</v>
      </c>
      <c r="G1099" s="107">
        <v>2360</v>
      </c>
      <c r="H1099" s="108">
        <v>0.11</v>
      </c>
      <c r="I1099" s="107"/>
      <c r="J1099" s="108" t="s">
        <v>15</v>
      </c>
      <c r="K1099" s="56" t="s">
        <v>19</v>
      </c>
      <c r="L1099" s="110" t="s">
        <v>18</v>
      </c>
      <c r="N1099" s="108"/>
      <c r="O1099" s="107"/>
      <c r="P1099" s="107"/>
      <c r="Q1099" s="107"/>
    </row>
    <row r="1100" spans="1:17" s="111" customFormat="1" x14ac:dyDescent="0.25">
      <c r="A1100" s="107">
        <v>13181</v>
      </c>
      <c r="B1100" s="108" t="s">
        <v>15</v>
      </c>
      <c r="C1100" s="108" t="s">
        <v>121</v>
      </c>
      <c r="D1100" s="31" t="s">
        <v>17</v>
      </c>
      <c r="E1100" s="108" t="s">
        <v>18</v>
      </c>
      <c r="F1100" s="109">
        <v>52</v>
      </c>
      <c r="G1100" s="107">
        <v>1849</v>
      </c>
      <c r="H1100" s="108">
        <v>0.11</v>
      </c>
      <c r="I1100" s="107"/>
      <c r="J1100" s="108" t="s">
        <v>15</v>
      </c>
      <c r="K1100" s="56" t="s">
        <v>19</v>
      </c>
      <c r="L1100" s="110" t="s">
        <v>18</v>
      </c>
      <c r="N1100" s="108"/>
      <c r="O1100" s="107"/>
      <c r="P1100" s="107"/>
      <c r="Q1100" s="107"/>
    </row>
    <row r="1101" spans="1:17" s="111" customFormat="1" x14ac:dyDescent="0.25">
      <c r="A1101" s="107">
        <v>13245</v>
      </c>
      <c r="B1101" s="108" t="s">
        <v>15</v>
      </c>
      <c r="C1101" s="115" t="s">
        <v>122</v>
      </c>
      <c r="D1101" s="31" t="s">
        <v>27</v>
      </c>
      <c r="E1101" s="108" t="s">
        <v>18</v>
      </c>
      <c r="F1101" s="109">
        <v>47</v>
      </c>
      <c r="G1101" s="107">
        <v>929</v>
      </c>
      <c r="H1101" s="108">
        <v>0.01</v>
      </c>
      <c r="I1101" s="107"/>
      <c r="J1101" s="108" t="s">
        <v>15</v>
      </c>
      <c r="K1101" s="56" t="s">
        <v>19</v>
      </c>
      <c r="L1101" s="110" t="s">
        <v>18</v>
      </c>
    </row>
    <row r="1102" spans="1:17" s="111" customFormat="1" x14ac:dyDescent="0.25">
      <c r="A1102" s="107">
        <v>13307</v>
      </c>
      <c r="B1102" s="108" t="s">
        <v>15</v>
      </c>
      <c r="C1102" s="115" t="s">
        <v>122</v>
      </c>
      <c r="D1102" s="31" t="s">
        <v>26</v>
      </c>
      <c r="E1102" s="108" t="s">
        <v>18</v>
      </c>
      <c r="F1102" s="109">
        <v>23.5</v>
      </c>
      <c r="G1102" s="107">
        <v>153</v>
      </c>
      <c r="H1102" s="108">
        <v>0.16</v>
      </c>
      <c r="I1102" s="107"/>
      <c r="J1102" s="108" t="s">
        <v>15</v>
      </c>
      <c r="K1102" s="56" t="s">
        <v>19</v>
      </c>
      <c r="L1102" s="110" t="s">
        <v>18</v>
      </c>
    </row>
    <row r="1103" spans="1:17" s="111" customFormat="1" x14ac:dyDescent="0.25">
      <c r="A1103" s="107">
        <v>13308</v>
      </c>
      <c r="B1103" s="108" t="s">
        <v>15</v>
      </c>
      <c r="C1103" s="115" t="s">
        <v>122</v>
      </c>
      <c r="D1103" s="31" t="s">
        <v>26</v>
      </c>
      <c r="E1103" s="108" t="s">
        <v>18</v>
      </c>
      <c r="F1103" s="109">
        <v>26.5</v>
      </c>
      <c r="G1103" s="107">
        <v>214</v>
      </c>
      <c r="H1103" s="108">
        <v>0.12</v>
      </c>
      <c r="I1103" s="107"/>
      <c r="J1103" s="108" t="s">
        <v>15</v>
      </c>
      <c r="K1103" s="56" t="s">
        <v>19</v>
      </c>
      <c r="L1103" s="110" t="s">
        <v>18</v>
      </c>
    </row>
    <row r="1104" spans="1:17" s="111" customFormat="1" x14ac:dyDescent="0.25">
      <c r="A1104" s="107">
        <v>13246</v>
      </c>
      <c r="B1104" s="108" t="s">
        <v>15</v>
      </c>
      <c r="C1104" s="115" t="s">
        <v>123</v>
      </c>
      <c r="D1104" s="31" t="s">
        <v>27</v>
      </c>
      <c r="E1104" s="108" t="s">
        <v>18</v>
      </c>
      <c r="F1104" s="109">
        <v>47</v>
      </c>
      <c r="G1104" s="107">
        <v>1054</v>
      </c>
      <c r="H1104" s="108">
        <v>0.09</v>
      </c>
      <c r="I1104" s="107"/>
      <c r="J1104" s="108" t="s">
        <v>15</v>
      </c>
      <c r="K1104" s="56" t="s">
        <v>19</v>
      </c>
      <c r="L1104" s="110" t="s">
        <v>18</v>
      </c>
    </row>
    <row r="1105" spans="1:12" s="111" customFormat="1" x14ac:dyDescent="0.25">
      <c r="A1105" s="107">
        <v>13247</v>
      </c>
      <c r="B1105" s="108" t="s">
        <v>15</v>
      </c>
      <c r="C1105" s="115" t="s">
        <v>123</v>
      </c>
      <c r="D1105" s="31" t="s">
        <v>27</v>
      </c>
      <c r="E1105" s="108" t="s">
        <v>18</v>
      </c>
      <c r="F1105" s="109">
        <v>48</v>
      </c>
      <c r="G1105" s="107">
        <v>1126</v>
      </c>
      <c r="H1105" s="108">
        <v>0.02</v>
      </c>
      <c r="I1105" s="107"/>
      <c r="J1105" s="108" t="s">
        <v>15</v>
      </c>
      <c r="K1105" s="56" t="s">
        <v>19</v>
      </c>
      <c r="L1105" s="110" t="s">
        <v>18</v>
      </c>
    </row>
    <row r="1106" spans="1:12" s="111" customFormat="1" x14ac:dyDescent="0.25">
      <c r="A1106" s="107">
        <v>13248</v>
      </c>
      <c r="B1106" s="108" t="s">
        <v>15</v>
      </c>
      <c r="C1106" s="115" t="s">
        <v>123</v>
      </c>
      <c r="D1106" s="31" t="s">
        <v>27</v>
      </c>
      <c r="E1106" s="108" t="s">
        <v>18</v>
      </c>
      <c r="F1106" s="109">
        <v>47</v>
      </c>
      <c r="G1106" s="107">
        <v>747</v>
      </c>
      <c r="H1106" s="108">
        <v>0.02</v>
      </c>
      <c r="I1106" s="107"/>
      <c r="J1106" s="108" t="s">
        <v>15</v>
      </c>
      <c r="K1106" s="56" t="s">
        <v>19</v>
      </c>
      <c r="L1106" s="110" t="s">
        <v>18</v>
      </c>
    </row>
    <row r="1107" spans="1:12" s="111" customFormat="1" x14ac:dyDescent="0.25">
      <c r="A1107" s="107">
        <v>13249</v>
      </c>
      <c r="B1107" s="108" t="s">
        <v>15</v>
      </c>
      <c r="C1107" s="115" t="s">
        <v>123</v>
      </c>
      <c r="D1107" s="31" t="s">
        <v>27</v>
      </c>
      <c r="E1107" s="108" t="s">
        <v>18</v>
      </c>
      <c r="F1107" s="109">
        <v>60</v>
      </c>
      <c r="G1107" s="107">
        <v>1481</v>
      </c>
      <c r="H1107" s="116" t="s">
        <v>23</v>
      </c>
      <c r="I1107" s="117"/>
      <c r="J1107" s="108" t="s">
        <v>15</v>
      </c>
      <c r="K1107" s="56" t="s">
        <v>19</v>
      </c>
      <c r="L1107" s="110" t="s">
        <v>18</v>
      </c>
    </row>
    <row r="1108" spans="1:12" s="111" customFormat="1" x14ac:dyDescent="0.25">
      <c r="A1108" s="107">
        <v>13250</v>
      </c>
      <c r="B1108" s="108" t="s">
        <v>15</v>
      </c>
      <c r="C1108" s="115" t="s">
        <v>123</v>
      </c>
      <c r="D1108" s="31" t="s">
        <v>27</v>
      </c>
      <c r="E1108" s="108" t="s">
        <v>18</v>
      </c>
      <c r="F1108" s="109">
        <v>47.5</v>
      </c>
      <c r="G1108" s="107">
        <v>976</v>
      </c>
      <c r="H1108" s="112">
        <v>0.1</v>
      </c>
      <c r="I1108" s="113"/>
      <c r="J1108" s="108" t="s">
        <v>15</v>
      </c>
      <c r="K1108" s="56" t="s">
        <v>19</v>
      </c>
      <c r="L1108" s="110" t="s">
        <v>18</v>
      </c>
    </row>
    <row r="1109" spans="1:12" s="111" customFormat="1" x14ac:dyDescent="0.25">
      <c r="A1109" s="107">
        <v>13251</v>
      </c>
      <c r="B1109" s="108" t="s">
        <v>15</v>
      </c>
      <c r="C1109" s="115" t="s">
        <v>123</v>
      </c>
      <c r="D1109" s="31" t="s">
        <v>27</v>
      </c>
      <c r="E1109" s="108" t="s">
        <v>18</v>
      </c>
      <c r="F1109" s="109">
        <v>49</v>
      </c>
      <c r="G1109" s="107">
        <v>1103</v>
      </c>
      <c r="H1109" s="108">
        <v>0.03</v>
      </c>
      <c r="I1109" s="107"/>
      <c r="J1109" s="108" t="s">
        <v>15</v>
      </c>
      <c r="K1109" s="56" t="s">
        <v>19</v>
      </c>
      <c r="L1109" s="110" t="s">
        <v>18</v>
      </c>
    </row>
    <row r="1110" spans="1:12" s="111" customFormat="1" x14ac:dyDescent="0.25">
      <c r="A1110" s="107">
        <v>13252</v>
      </c>
      <c r="B1110" s="108" t="s">
        <v>15</v>
      </c>
      <c r="C1110" s="115" t="s">
        <v>123</v>
      </c>
      <c r="D1110" s="31" t="s">
        <v>27</v>
      </c>
      <c r="E1110" s="108" t="s">
        <v>18</v>
      </c>
      <c r="F1110" s="109">
        <v>57</v>
      </c>
      <c r="G1110" s="107">
        <v>1363</v>
      </c>
      <c r="H1110" s="116" t="s">
        <v>23</v>
      </c>
      <c r="I1110" s="117"/>
      <c r="J1110" s="108" t="s">
        <v>15</v>
      </c>
      <c r="K1110" s="56" t="s">
        <v>19</v>
      </c>
      <c r="L1110" s="110" t="s">
        <v>18</v>
      </c>
    </row>
    <row r="1111" spans="1:12" s="111" customFormat="1" x14ac:dyDescent="0.25">
      <c r="A1111" s="107">
        <v>13202</v>
      </c>
      <c r="B1111" s="108" t="s">
        <v>15</v>
      </c>
      <c r="C1111" s="115" t="s">
        <v>124</v>
      </c>
      <c r="D1111" s="31" t="s">
        <v>21</v>
      </c>
      <c r="E1111" s="108" t="s">
        <v>18</v>
      </c>
      <c r="F1111" s="109">
        <v>17.5</v>
      </c>
      <c r="G1111" s="107">
        <v>68</v>
      </c>
      <c r="H1111" s="108">
        <v>0.13</v>
      </c>
      <c r="I1111" s="107"/>
      <c r="J1111" s="108" t="s">
        <v>15</v>
      </c>
      <c r="K1111" s="56" t="s">
        <v>19</v>
      </c>
      <c r="L1111" s="110" t="s">
        <v>18</v>
      </c>
    </row>
    <row r="1112" spans="1:12" s="111" customFormat="1" x14ac:dyDescent="0.25">
      <c r="A1112" s="107">
        <v>13242</v>
      </c>
      <c r="B1112" s="108" t="s">
        <v>15</v>
      </c>
      <c r="C1112" s="115" t="s">
        <v>124</v>
      </c>
      <c r="D1112" s="31" t="s">
        <v>26</v>
      </c>
      <c r="E1112" s="108" t="s">
        <v>18</v>
      </c>
      <c r="F1112" s="109">
        <v>27</v>
      </c>
      <c r="G1112" s="107">
        <v>259</v>
      </c>
      <c r="H1112" s="108">
        <v>0.02</v>
      </c>
      <c r="I1112" s="107"/>
      <c r="J1112" s="108" t="s">
        <v>15</v>
      </c>
      <c r="K1112" s="56" t="s">
        <v>19</v>
      </c>
      <c r="L1112" s="110" t="s">
        <v>18</v>
      </c>
    </row>
    <row r="1113" spans="1:12" s="111" customFormat="1" x14ac:dyDescent="0.25">
      <c r="A1113" s="107">
        <v>13243</v>
      </c>
      <c r="B1113" s="108" t="s">
        <v>15</v>
      </c>
      <c r="C1113" s="115" t="s">
        <v>124</v>
      </c>
      <c r="D1113" s="31" t="s">
        <v>26</v>
      </c>
      <c r="E1113" s="108" t="s">
        <v>18</v>
      </c>
      <c r="F1113" s="109">
        <v>28</v>
      </c>
      <c r="G1113" s="107">
        <v>264</v>
      </c>
      <c r="H1113" s="108">
        <v>0.02</v>
      </c>
      <c r="I1113" s="107"/>
      <c r="J1113" s="108" t="s">
        <v>15</v>
      </c>
      <c r="K1113" s="56" t="s">
        <v>19</v>
      </c>
      <c r="L1113" s="110" t="s">
        <v>18</v>
      </c>
    </row>
    <row r="1114" spans="1:12" s="111" customFormat="1" x14ac:dyDescent="0.25">
      <c r="A1114" s="107">
        <v>13244</v>
      </c>
      <c r="B1114" s="108" t="s">
        <v>15</v>
      </c>
      <c r="C1114" s="115" t="s">
        <v>124</v>
      </c>
      <c r="D1114" s="31" t="s">
        <v>26</v>
      </c>
      <c r="E1114" s="108" t="s">
        <v>18</v>
      </c>
      <c r="F1114" s="109">
        <v>32</v>
      </c>
      <c r="G1114" s="107">
        <v>430</v>
      </c>
      <c r="H1114" s="108">
        <v>0.04</v>
      </c>
      <c r="I1114" s="107"/>
      <c r="J1114" s="108" t="s">
        <v>15</v>
      </c>
      <c r="K1114" s="56" t="s">
        <v>19</v>
      </c>
      <c r="L1114" s="110" t="s">
        <v>18</v>
      </c>
    </row>
    <row r="1115" spans="1:12" s="111" customFormat="1" x14ac:dyDescent="0.25">
      <c r="A1115" s="107">
        <v>13309</v>
      </c>
      <c r="B1115" s="108" t="s">
        <v>15</v>
      </c>
      <c r="C1115" s="115" t="s">
        <v>125</v>
      </c>
      <c r="D1115" s="31" t="s">
        <v>26</v>
      </c>
      <c r="E1115" s="108" t="s">
        <v>18</v>
      </c>
      <c r="F1115" s="109">
        <v>27</v>
      </c>
      <c r="G1115" s="107">
        <v>142</v>
      </c>
      <c r="H1115" s="108">
        <v>0.13</v>
      </c>
      <c r="I1115" s="107"/>
      <c r="J1115" s="108" t="s">
        <v>15</v>
      </c>
      <c r="K1115" s="56" t="s">
        <v>19</v>
      </c>
      <c r="L1115" s="110" t="s">
        <v>18</v>
      </c>
    </row>
    <row r="1116" spans="1:12" s="111" customFormat="1" x14ac:dyDescent="0.25">
      <c r="A1116" s="107">
        <v>13310</v>
      </c>
      <c r="B1116" s="108" t="s">
        <v>15</v>
      </c>
      <c r="C1116" s="115" t="s">
        <v>125</v>
      </c>
      <c r="D1116" s="31" t="s">
        <v>26</v>
      </c>
      <c r="E1116" s="108" t="s">
        <v>18</v>
      </c>
      <c r="F1116" s="109">
        <v>26.5</v>
      </c>
      <c r="G1116" s="107">
        <v>129</v>
      </c>
      <c r="H1116" s="108">
        <v>0.09</v>
      </c>
      <c r="I1116" s="107"/>
      <c r="J1116" s="108" t="s">
        <v>15</v>
      </c>
      <c r="K1116" s="56" t="s">
        <v>19</v>
      </c>
      <c r="L1116" s="110" t="s">
        <v>18</v>
      </c>
    </row>
    <row r="1117" spans="1:12" s="111" customFormat="1" x14ac:dyDescent="0.25">
      <c r="A1117" s="107">
        <v>13311</v>
      </c>
      <c r="B1117" s="108" t="s">
        <v>15</v>
      </c>
      <c r="C1117" s="115" t="s">
        <v>125</v>
      </c>
      <c r="D1117" s="31" t="s">
        <v>26</v>
      </c>
      <c r="E1117" s="108" t="s">
        <v>18</v>
      </c>
      <c r="F1117" s="109">
        <v>26.5</v>
      </c>
      <c r="G1117" s="107">
        <v>156</v>
      </c>
      <c r="H1117" s="108">
        <v>0.12</v>
      </c>
      <c r="I1117" s="107"/>
      <c r="J1117" s="108" t="s">
        <v>15</v>
      </c>
      <c r="K1117" s="56" t="s">
        <v>19</v>
      </c>
      <c r="L1117" s="110" t="s">
        <v>18</v>
      </c>
    </row>
    <row r="1118" spans="1:12" s="111" customFormat="1" x14ac:dyDescent="0.25">
      <c r="A1118" s="107">
        <v>13203</v>
      </c>
      <c r="B1118" s="108" t="s">
        <v>15</v>
      </c>
      <c r="C1118" s="115" t="s">
        <v>126</v>
      </c>
      <c r="D1118" s="31" t="s">
        <v>21</v>
      </c>
      <c r="E1118" s="108" t="s">
        <v>18</v>
      </c>
      <c r="F1118" s="109">
        <v>25</v>
      </c>
      <c r="G1118" s="107">
        <v>182</v>
      </c>
      <c r="H1118" s="108">
        <v>0.04</v>
      </c>
      <c r="I1118" s="107"/>
      <c r="J1118" s="108" t="s">
        <v>15</v>
      </c>
      <c r="K1118" s="56" t="s">
        <v>19</v>
      </c>
      <c r="L1118" s="110" t="s">
        <v>18</v>
      </c>
    </row>
    <row r="1119" spans="1:12" s="111" customFormat="1" x14ac:dyDescent="0.25">
      <c r="A1119" s="107">
        <v>13253</v>
      </c>
      <c r="B1119" s="108" t="s">
        <v>15</v>
      </c>
      <c r="C1119" s="115" t="s">
        <v>126</v>
      </c>
      <c r="D1119" s="31" t="s">
        <v>27</v>
      </c>
      <c r="E1119" s="108" t="s">
        <v>18</v>
      </c>
      <c r="F1119" s="109">
        <v>34.5</v>
      </c>
      <c r="G1119" s="107">
        <v>377</v>
      </c>
      <c r="H1119" s="108">
        <v>0.04</v>
      </c>
      <c r="I1119" s="107"/>
      <c r="J1119" s="108" t="s">
        <v>15</v>
      </c>
      <c r="K1119" s="56" t="s">
        <v>19</v>
      </c>
      <c r="L1119" s="110" t="s">
        <v>18</v>
      </c>
    </row>
    <row r="1120" spans="1:12" s="111" customFormat="1" x14ac:dyDescent="0.25">
      <c r="A1120" s="107">
        <v>13254</v>
      </c>
      <c r="B1120" s="108" t="s">
        <v>15</v>
      </c>
      <c r="C1120" s="115" t="s">
        <v>126</v>
      </c>
      <c r="D1120" s="31" t="s">
        <v>27</v>
      </c>
      <c r="E1120" s="108" t="s">
        <v>18</v>
      </c>
      <c r="F1120" s="109">
        <v>30</v>
      </c>
      <c r="G1120" s="107">
        <v>266</v>
      </c>
      <c r="H1120" s="108">
        <v>0.01</v>
      </c>
      <c r="I1120" s="107"/>
      <c r="J1120" s="108" t="s">
        <v>15</v>
      </c>
      <c r="K1120" s="56" t="s">
        <v>19</v>
      </c>
      <c r="L1120" s="110" t="s">
        <v>18</v>
      </c>
    </row>
    <row r="1121" spans="1:12" s="111" customFormat="1" x14ac:dyDescent="0.25">
      <c r="A1121" s="107">
        <v>13255</v>
      </c>
      <c r="B1121" s="108" t="s">
        <v>15</v>
      </c>
      <c r="C1121" s="115" t="s">
        <v>127</v>
      </c>
      <c r="D1121" s="31" t="s">
        <v>27</v>
      </c>
      <c r="E1121" s="108" t="s">
        <v>18</v>
      </c>
      <c r="F1121" s="109">
        <v>31</v>
      </c>
      <c r="G1121" s="107">
        <v>315</v>
      </c>
      <c r="H1121" s="108">
        <v>0.16</v>
      </c>
      <c r="I1121" s="107"/>
      <c r="J1121" s="108" t="s">
        <v>15</v>
      </c>
      <c r="K1121" s="56" t="s">
        <v>19</v>
      </c>
      <c r="L1121" s="110" t="s">
        <v>18</v>
      </c>
    </row>
    <row r="1122" spans="1:12" s="111" customFormat="1" x14ac:dyDescent="0.25">
      <c r="A1122" s="107">
        <v>13204</v>
      </c>
      <c r="B1122" s="108" t="s">
        <v>15</v>
      </c>
      <c r="C1122" s="115" t="s">
        <v>128</v>
      </c>
      <c r="D1122" s="31" t="s">
        <v>21</v>
      </c>
      <c r="E1122" s="108" t="s">
        <v>18</v>
      </c>
      <c r="F1122" s="109">
        <v>20.5</v>
      </c>
      <c r="G1122" s="107">
        <v>114</v>
      </c>
      <c r="H1122" s="108">
        <v>0.13</v>
      </c>
      <c r="I1122" s="107"/>
      <c r="J1122" s="108" t="s">
        <v>15</v>
      </c>
      <c r="K1122" s="56" t="s">
        <v>19</v>
      </c>
      <c r="L1122" s="110" t="s">
        <v>18</v>
      </c>
    </row>
    <row r="1123" spans="1:12" s="111" customFormat="1" x14ac:dyDescent="0.25">
      <c r="A1123" s="107">
        <v>13205</v>
      </c>
      <c r="B1123" s="108" t="s">
        <v>15</v>
      </c>
      <c r="C1123" s="115" t="s">
        <v>128</v>
      </c>
      <c r="D1123" s="31" t="s">
        <v>21</v>
      </c>
      <c r="E1123" s="108" t="s">
        <v>18</v>
      </c>
      <c r="F1123" s="109">
        <v>23</v>
      </c>
      <c r="G1123" s="107">
        <v>157</v>
      </c>
      <c r="H1123" s="108">
        <v>0.05</v>
      </c>
      <c r="I1123" s="107"/>
      <c r="J1123" s="108" t="s">
        <v>15</v>
      </c>
      <c r="K1123" s="56" t="s">
        <v>19</v>
      </c>
      <c r="L1123" s="110" t="s">
        <v>18</v>
      </c>
    </row>
    <row r="1124" spans="1:12" s="111" customFormat="1" x14ac:dyDescent="0.25">
      <c r="A1124" s="107">
        <v>13206</v>
      </c>
      <c r="B1124" s="108" t="s">
        <v>15</v>
      </c>
      <c r="C1124" s="115" t="s">
        <v>128</v>
      </c>
      <c r="D1124" s="31" t="s">
        <v>21</v>
      </c>
      <c r="E1124" s="108" t="s">
        <v>18</v>
      </c>
      <c r="F1124" s="109">
        <v>21</v>
      </c>
      <c r="G1124" s="107">
        <v>125</v>
      </c>
      <c r="H1124" s="108">
        <v>0.09</v>
      </c>
      <c r="I1124" s="107"/>
      <c r="J1124" s="108" t="s">
        <v>15</v>
      </c>
      <c r="K1124" s="56" t="s">
        <v>19</v>
      </c>
      <c r="L1124" s="110" t="s">
        <v>18</v>
      </c>
    </row>
    <row r="1125" spans="1:12" s="111" customFormat="1" x14ac:dyDescent="0.25">
      <c r="A1125" s="107">
        <v>13256</v>
      </c>
      <c r="B1125" s="108" t="s">
        <v>15</v>
      </c>
      <c r="C1125" s="115" t="s">
        <v>128</v>
      </c>
      <c r="D1125" s="31" t="s">
        <v>27</v>
      </c>
      <c r="E1125" s="108" t="s">
        <v>18</v>
      </c>
      <c r="F1125" s="109">
        <v>29.5</v>
      </c>
      <c r="G1125" s="107">
        <v>214</v>
      </c>
      <c r="H1125" s="108">
        <v>0.08</v>
      </c>
      <c r="I1125" s="107"/>
      <c r="J1125" s="108" t="s">
        <v>15</v>
      </c>
      <c r="K1125" s="56" t="s">
        <v>19</v>
      </c>
      <c r="L1125" s="110" t="s">
        <v>18</v>
      </c>
    </row>
    <row r="1126" spans="1:12" s="111" customFormat="1" x14ac:dyDescent="0.25">
      <c r="A1126" s="107">
        <v>13207</v>
      </c>
      <c r="B1126" s="108" t="s">
        <v>15</v>
      </c>
      <c r="C1126" s="115" t="s">
        <v>129</v>
      </c>
      <c r="D1126" s="31" t="s">
        <v>21</v>
      </c>
      <c r="E1126" s="108" t="s">
        <v>18</v>
      </c>
      <c r="F1126" s="109">
        <v>20.5</v>
      </c>
      <c r="G1126" s="107">
        <v>113</v>
      </c>
      <c r="H1126" s="108">
        <v>0.09</v>
      </c>
      <c r="I1126" s="107"/>
      <c r="J1126" s="108" t="s">
        <v>15</v>
      </c>
      <c r="K1126" s="56" t="s">
        <v>19</v>
      </c>
      <c r="L1126" s="110" t="s">
        <v>18</v>
      </c>
    </row>
    <row r="1127" spans="1:12" s="111" customFormat="1" x14ac:dyDescent="0.25">
      <c r="A1127" s="107">
        <v>13208</v>
      </c>
      <c r="B1127" s="108" t="s">
        <v>15</v>
      </c>
      <c r="C1127" s="115" t="s">
        <v>129</v>
      </c>
      <c r="D1127" s="31" t="s">
        <v>21</v>
      </c>
      <c r="E1127" s="108" t="s">
        <v>18</v>
      </c>
      <c r="F1127" s="109">
        <v>22.5</v>
      </c>
      <c r="G1127" s="107">
        <v>164</v>
      </c>
      <c r="H1127" s="108">
        <v>0.09</v>
      </c>
      <c r="I1127" s="107"/>
      <c r="J1127" s="108" t="s">
        <v>15</v>
      </c>
      <c r="K1127" s="56" t="s">
        <v>19</v>
      </c>
      <c r="L1127" s="110" t="s">
        <v>18</v>
      </c>
    </row>
    <row r="1128" spans="1:12" s="111" customFormat="1" x14ac:dyDescent="0.25">
      <c r="A1128" s="107">
        <v>13209</v>
      </c>
      <c r="B1128" s="108" t="s">
        <v>15</v>
      </c>
      <c r="C1128" s="115" t="s">
        <v>129</v>
      </c>
      <c r="D1128" s="31" t="s">
        <v>21</v>
      </c>
      <c r="E1128" s="108" t="s">
        <v>18</v>
      </c>
      <c r="F1128" s="109">
        <v>21</v>
      </c>
      <c r="G1128" s="107">
        <v>128</v>
      </c>
      <c r="H1128" s="112">
        <v>0.1</v>
      </c>
      <c r="I1128" s="113"/>
      <c r="J1128" s="108" t="s">
        <v>15</v>
      </c>
      <c r="K1128" s="56" t="s">
        <v>19</v>
      </c>
      <c r="L1128" s="110" t="s">
        <v>18</v>
      </c>
    </row>
    <row r="1129" spans="1:12" s="111" customFormat="1" x14ac:dyDescent="0.25">
      <c r="A1129" s="107">
        <v>13210</v>
      </c>
      <c r="B1129" s="108" t="s">
        <v>15</v>
      </c>
      <c r="C1129" s="115" t="s">
        <v>129</v>
      </c>
      <c r="D1129" s="31" t="s">
        <v>21</v>
      </c>
      <c r="E1129" s="108" t="s">
        <v>18</v>
      </c>
      <c r="F1129" s="109">
        <v>22</v>
      </c>
      <c r="G1129" s="107">
        <v>137</v>
      </c>
      <c r="H1129" s="108">
        <v>0.11</v>
      </c>
      <c r="I1129" s="107"/>
      <c r="J1129" s="108" t="s">
        <v>15</v>
      </c>
      <c r="K1129" s="56" t="s">
        <v>19</v>
      </c>
      <c r="L1129" s="110" t="s">
        <v>18</v>
      </c>
    </row>
    <row r="1130" spans="1:12" s="111" customFormat="1" x14ac:dyDescent="0.25">
      <c r="A1130" s="107">
        <v>13211</v>
      </c>
      <c r="B1130" s="108" t="s">
        <v>15</v>
      </c>
      <c r="C1130" s="115" t="s">
        <v>129</v>
      </c>
      <c r="D1130" s="31" t="s">
        <v>21</v>
      </c>
      <c r="E1130" s="108" t="s">
        <v>18</v>
      </c>
      <c r="F1130" s="109">
        <v>19.5</v>
      </c>
      <c r="G1130" s="107">
        <v>106</v>
      </c>
      <c r="H1130" s="108">
        <v>0.15</v>
      </c>
      <c r="I1130" s="107"/>
      <c r="J1130" s="108" t="s">
        <v>15</v>
      </c>
      <c r="K1130" s="56" t="s">
        <v>19</v>
      </c>
      <c r="L1130" s="110" t="s">
        <v>18</v>
      </c>
    </row>
    <row r="1131" spans="1:12" s="111" customFormat="1" x14ac:dyDescent="0.25">
      <c r="A1131" s="107">
        <v>13212</v>
      </c>
      <c r="B1131" s="108" t="s">
        <v>15</v>
      </c>
      <c r="C1131" s="115" t="s">
        <v>129</v>
      </c>
      <c r="D1131" s="31" t="s">
        <v>21</v>
      </c>
      <c r="E1131" s="108" t="s">
        <v>18</v>
      </c>
      <c r="F1131" s="109">
        <v>22</v>
      </c>
      <c r="G1131" s="107">
        <v>126</v>
      </c>
      <c r="H1131" s="108">
        <v>0.14000000000000001</v>
      </c>
      <c r="I1131" s="107"/>
      <c r="J1131" s="108" t="s">
        <v>15</v>
      </c>
      <c r="K1131" s="56" t="s">
        <v>19</v>
      </c>
      <c r="L1131" s="110" t="s">
        <v>18</v>
      </c>
    </row>
    <row r="1132" spans="1:12" s="111" customFormat="1" x14ac:dyDescent="0.25">
      <c r="A1132" s="107">
        <v>13213</v>
      </c>
      <c r="B1132" s="108" t="s">
        <v>15</v>
      </c>
      <c r="C1132" s="115" t="s">
        <v>129</v>
      </c>
      <c r="D1132" s="31" t="s">
        <v>21</v>
      </c>
      <c r="E1132" s="108" t="s">
        <v>18</v>
      </c>
      <c r="F1132" s="109">
        <v>22</v>
      </c>
      <c r="G1132" s="107">
        <v>157</v>
      </c>
      <c r="H1132" s="108">
        <v>0.14000000000000001</v>
      </c>
      <c r="I1132" s="107"/>
      <c r="J1132" s="108" t="s">
        <v>15</v>
      </c>
      <c r="K1132" s="56" t="s">
        <v>19</v>
      </c>
      <c r="L1132" s="110" t="s">
        <v>18</v>
      </c>
    </row>
    <row r="1133" spans="1:12" s="111" customFormat="1" x14ac:dyDescent="0.25">
      <c r="A1133" s="107">
        <v>13214</v>
      </c>
      <c r="B1133" s="108" t="s">
        <v>15</v>
      </c>
      <c r="C1133" s="115" t="s">
        <v>129</v>
      </c>
      <c r="D1133" s="31" t="s">
        <v>21</v>
      </c>
      <c r="E1133" s="108" t="s">
        <v>18</v>
      </c>
      <c r="F1133" s="109">
        <v>22</v>
      </c>
      <c r="G1133" s="107">
        <v>137</v>
      </c>
      <c r="H1133" s="108">
        <v>0.11</v>
      </c>
      <c r="I1133" s="107"/>
      <c r="J1133" s="108" t="s">
        <v>15</v>
      </c>
      <c r="K1133" s="56" t="s">
        <v>19</v>
      </c>
      <c r="L1133" s="110" t="s">
        <v>18</v>
      </c>
    </row>
    <row r="1134" spans="1:12" s="111" customFormat="1" x14ac:dyDescent="0.25">
      <c r="A1134" s="107">
        <v>13215</v>
      </c>
      <c r="B1134" s="108" t="s">
        <v>15</v>
      </c>
      <c r="C1134" s="115" t="s">
        <v>129</v>
      </c>
      <c r="D1134" s="31" t="s">
        <v>21</v>
      </c>
      <c r="E1134" s="108" t="s">
        <v>18</v>
      </c>
      <c r="F1134" s="109">
        <v>24</v>
      </c>
      <c r="G1134" s="107">
        <v>201</v>
      </c>
      <c r="H1134" s="108">
        <v>0.06</v>
      </c>
      <c r="I1134" s="107"/>
      <c r="J1134" s="108" t="s">
        <v>15</v>
      </c>
      <c r="K1134" s="56" t="s">
        <v>19</v>
      </c>
      <c r="L1134" s="110" t="s">
        <v>18</v>
      </c>
    </row>
    <row r="1135" spans="1:12" s="111" customFormat="1" x14ac:dyDescent="0.25">
      <c r="A1135" s="107">
        <v>13216</v>
      </c>
      <c r="B1135" s="108" t="s">
        <v>15</v>
      </c>
      <c r="C1135" s="115" t="s">
        <v>129</v>
      </c>
      <c r="D1135" s="31" t="s">
        <v>21</v>
      </c>
      <c r="E1135" s="108" t="s">
        <v>18</v>
      </c>
      <c r="F1135" s="109">
        <v>22</v>
      </c>
      <c r="G1135" s="107">
        <v>156</v>
      </c>
      <c r="H1135" s="108">
        <v>0.08</v>
      </c>
      <c r="I1135" s="107"/>
      <c r="J1135" s="108" t="s">
        <v>15</v>
      </c>
      <c r="K1135" s="56" t="s">
        <v>19</v>
      </c>
      <c r="L1135" s="110" t="s">
        <v>18</v>
      </c>
    </row>
    <row r="1136" spans="1:12" s="111" customFormat="1" x14ac:dyDescent="0.25">
      <c r="A1136" s="107">
        <v>13217</v>
      </c>
      <c r="B1136" s="108" t="s">
        <v>15</v>
      </c>
      <c r="C1136" s="115" t="s">
        <v>129</v>
      </c>
      <c r="D1136" s="31" t="s">
        <v>21</v>
      </c>
      <c r="E1136" s="108" t="s">
        <v>18</v>
      </c>
      <c r="F1136" s="109">
        <v>22</v>
      </c>
      <c r="G1136" s="107">
        <v>158</v>
      </c>
      <c r="H1136" s="108">
        <v>0.11</v>
      </c>
      <c r="I1136" s="107"/>
      <c r="J1136" s="108" t="s">
        <v>15</v>
      </c>
      <c r="K1136" s="56" t="s">
        <v>19</v>
      </c>
      <c r="L1136" s="110" t="s">
        <v>18</v>
      </c>
    </row>
    <row r="1137" spans="1:12" s="111" customFormat="1" x14ac:dyDescent="0.25">
      <c r="A1137" s="107">
        <v>13218</v>
      </c>
      <c r="B1137" s="108" t="s">
        <v>15</v>
      </c>
      <c r="C1137" s="115" t="s">
        <v>129</v>
      </c>
      <c r="D1137" s="31" t="s">
        <v>21</v>
      </c>
      <c r="E1137" s="108" t="s">
        <v>18</v>
      </c>
      <c r="F1137" s="109">
        <v>22</v>
      </c>
      <c r="G1137" s="107">
        <v>157</v>
      </c>
      <c r="H1137" s="108">
        <v>0.13</v>
      </c>
      <c r="I1137" s="107"/>
      <c r="J1137" s="108" t="s">
        <v>15</v>
      </c>
      <c r="K1137" s="56" t="s">
        <v>19</v>
      </c>
      <c r="L1137" s="110" t="s">
        <v>18</v>
      </c>
    </row>
    <row r="1138" spans="1:12" s="111" customFormat="1" x14ac:dyDescent="0.25">
      <c r="A1138" s="107">
        <v>13219</v>
      </c>
      <c r="B1138" s="108" t="s">
        <v>15</v>
      </c>
      <c r="C1138" s="115" t="s">
        <v>129</v>
      </c>
      <c r="D1138" s="31" t="s">
        <v>21</v>
      </c>
      <c r="E1138" s="108" t="s">
        <v>18</v>
      </c>
      <c r="F1138" s="109">
        <v>22</v>
      </c>
      <c r="G1138" s="107">
        <v>144</v>
      </c>
      <c r="H1138" s="108">
        <v>7.0000000000000007E-2</v>
      </c>
      <c r="I1138" s="107"/>
      <c r="J1138" s="108" t="s">
        <v>15</v>
      </c>
      <c r="K1138" s="56" t="s">
        <v>19</v>
      </c>
      <c r="L1138" s="110" t="s">
        <v>18</v>
      </c>
    </row>
    <row r="1139" spans="1:12" s="111" customFormat="1" x14ac:dyDescent="0.25">
      <c r="A1139" s="107">
        <v>13220</v>
      </c>
      <c r="B1139" s="108" t="s">
        <v>15</v>
      </c>
      <c r="C1139" s="115" t="s">
        <v>129</v>
      </c>
      <c r="D1139" s="31" t="s">
        <v>21</v>
      </c>
      <c r="E1139" s="108" t="s">
        <v>18</v>
      </c>
      <c r="F1139" s="109">
        <v>23</v>
      </c>
      <c r="G1139" s="107">
        <v>173</v>
      </c>
      <c r="H1139" s="108">
        <v>0.16</v>
      </c>
      <c r="I1139" s="107"/>
      <c r="J1139" s="108" t="s">
        <v>15</v>
      </c>
      <c r="K1139" s="56" t="s">
        <v>19</v>
      </c>
      <c r="L1139" s="110" t="s">
        <v>18</v>
      </c>
    </row>
    <row r="1140" spans="1:12" s="111" customFormat="1" x14ac:dyDescent="0.25">
      <c r="A1140" s="107">
        <v>13221</v>
      </c>
      <c r="B1140" s="108" t="s">
        <v>15</v>
      </c>
      <c r="C1140" s="115" t="s">
        <v>129</v>
      </c>
      <c r="D1140" s="31" t="s">
        <v>21</v>
      </c>
      <c r="E1140" s="108" t="s">
        <v>18</v>
      </c>
      <c r="F1140" s="109">
        <v>13.5</v>
      </c>
      <c r="G1140" s="107">
        <v>34</v>
      </c>
      <c r="H1140" s="108">
        <v>0.09</v>
      </c>
      <c r="I1140" s="107"/>
      <c r="J1140" s="108" t="s">
        <v>15</v>
      </c>
      <c r="K1140" s="56" t="s">
        <v>19</v>
      </c>
      <c r="L1140" s="110" t="s">
        <v>18</v>
      </c>
    </row>
    <row r="1141" spans="1:12" s="111" customFormat="1" x14ac:dyDescent="0.25">
      <c r="A1141" s="107">
        <v>13257</v>
      </c>
      <c r="B1141" s="108" t="s">
        <v>15</v>
      </c>
      <c r="C1141" s="115" t="s">
        <v>129</v>
      </c>
      <c r="D1141" s="31" t="s">
        <v>27</v>
      </c>
      <c r="E1141" s="108" t="s">
        <v>18</v>
      </c>
      <c r="F1141" s="109">
        <v>34.5</v>
      </c>
      <c r="G1141" s="107">
        <v>420</v>
      </c>
      <c r="H1141" s="108">
        <v>0.05</v>
      </c>
      <c r="I1141" s="107"/>
      <c r="J1141" s="108" t="s">
        <v>15</v>
      </c>
      <c r="K1141" s="56" t="s">
        <v>19</v>
      </c>
      <c r="L1141" s="110" t="s">
        <v>18</v>
      </c>
    </row>
    <row r="1142" spans="1:12" s="111" customFormat="1" x14ac:dyDescent="0.25">
      <c r="A1142" s="107">
        <v>13258</v>
      </c>
      <c r="B1142" s="108" t="s">
        <v>15</v>
      </c>
      <c r="C1142" s="115" t="s">
        <v>129</v>
      </c>
      <c r="D1142" s="31" t="s">
        <v>27</v>
      </c>
      <c r="E1142" s="108" t="s">
        <v>18</v>
      </c>
      <c r="F1142" s="109">
        <v>33</v>
      </c>
      <c r="G1142" s="107">
        <v>367</v>
      </c>
      <c r="H1142" s="108">
        <v>0.04</v>
      </c>
      <c r="I1142" s="107"/>
      <c r="J1142" s="108" t="s">
        <v>15</v>
      </c>
      <c r="K1142" s="56" t="s">
        <v>19</v>
      </c>
      <c r="L1142" s="110" t="s">
        <v>18</v>
      </c>
    </row>
    <row r="1143" spans="1:12" s="111" customFormat="1" x14ac:dyDescent="0.25">
      <c r="A1143" s="107">
        <v>13259</v>
      </c>
      <c r="B1143" s="108" t="s">
        <v>15</v>
      </c>
      <c r="C1143" s="115" t="s">
        <v>129</v>
      </c>
      <c r="D1143" s="31" t="s">
        <v>27</v>
      </c>
      <c r="E1143" s="108" t="s">
        <v>18</v>
      </c>
      <c r="F1143" s="109">
        <v>31.5</v>
      </c>
      <c r="G1143" s="107">
        <v>304</v>
      </c>
      <c r="H1143" s="108">
        <v>0.03</v>
      </c>
      <c r="I1143" s="107"/>
      <c r="J1143" s="108" t="s">
        <v>15</v>
      </c>
      <c r="K1143" s="56" t="s">
        <v>19</v>
      </c>
      <c r="L1143" s="110" t="s">
        <v>18</v>
      </c>
    </row>
    <row r="1144" spans="1:12" s="111" customFormat="1" x14ac:dyDescent="0.25">
      <c r="A1144" s="107">
        <v>13260</v>
      </c>
      <c r="B1144" s="108" t="s">
        <v>15</v>
      </c>
      <c r="C1144" s="115" t="s">
        <v>129</v>
      </c>
      <c r="D1144" s="31" t="s">
        <v>27</v>
      </c>
      <c r="E1144" s="108" t="s">
        <v>18</v>
      </c>
      <c r="F1144" s="109">
        <v>36.5</v>
      </c>
      <c r="G1144" s="107">
        <v>469</v>
      </c>
      <c r="H1144" s="108">
        <v>0.04</v>
      </c>
      <c r="I1144" s="107"/>
      <c r="J1144" s="108" t="s">
        <v>15</v>
      </c>
      <c r="K1144" s="56" t="s">
        <v>19</v>
      </c>
      <c r="L1144" s="110" t="s">
        <v>18</v>
      </c>
    </row>
    <row r="1145" spans="1:12" s="111" customFormat="1" x14ac:dyDescent="0.25">
      <c r="A1145" s="107">
        <v>13261</v>
      </c>
      <c r="B1145" s="108" t="s">
        <v>15</v>
      </c>
      <c r="C1145" s="115" t="s">
        <v>129</v>
      </c>
      <c r="D1145" s="31" t="s">
        <v>27</v>
      </c>
      <c r="E1145" s="108" t="s">
        <v>18</v>
      </c>
      <c r="F1145" s="109">
        <v>44</v>
      </c>
      <c r="G1145" s="107">
        <v>358</v>
      </c>
      <c r="H1145" s="108">
        <v>0.03</v>
      </c>
      <c r="I1145" s="107"/>
      <c r="J1145" s="108" t="s">
        <v>15</v>
      </c>
      <c r="K1145" s="56" t="s">
        <v>19</v>
      </c>
      <c r="L1145" s="110" t="s">
        <v>18</v>
      </c>
    </row>
    <row r="1146" spans="1:12" s="111" customFormat="1" x14ac:dyDescent="0.25">
      <c r="A1146" s="107">
        <v>13262</v>
      </c>
      <c r="B1146" s="108" t="s">
        <v>15</v>
      </c>
      <c r="C1146" s="115" t="s">
        <v>129</v>
      </c>
      <c r="D1146" s="31" t="s">
        <v>27</v>
      </c>
      <c r="E1146" s="108" t="s">
        <v>18</v>
      </c>
      <c r="F1146" s="109">
        <v>32</v>
      </c>
      <c r="G1146" s="107">
        <v>355</v>
      </c>
      <c r="H1146" s="108">
        <v>0.08</v>
      </c>
      <c r="I1146" s="107"/>
      <c r="J1146" s="108" t="s">
        <v>15</v>
      </c>
      <c r="K1146" s="56" t="s">
        <v>19</v>
      </c>
      <c r="L1146" s="110" t="s">
        <v>18</v>
      </c>
    </row>
    <row r="1147" spans="1:12" s="111" customFormat="1" x14ac:dyDescent="0.25">
      <c r="A1147" s="107">
        <v>13263</v>
      </c>
      <c r="B1147" s="108" t="s">
        <v>15</v>
      </c>
      <c r="C1147" s="115" t="s">
        <v>129</v>
      </c>
      <c r="D1147" s="31" t="s">
        <v>27</v>
      </c>
      <c r="E1147" s="108" t="s">
        <v>18</v>
      </c>
      <c r="F1147" s="109">
        <v>32</v>
      </c>
      <c r="G1147" s="107">
        <v>376</v>
      </c>
      <c r="H1147" s="108">
        <v>0.16</v>
      </c>
      <c r="I1147" s="107"/>
      <c r="J1147" s="108" t="s">
        <v>15</v>
      </c>
      <c r="K1147" s="56" t="s">
        <v>19</v>
      </c>
      <c r="L1147" s="110" t="s">
        <v>18</v>
      </c>
    </row>
    <row r="1148" spans="1:12" s="111" customFormat="1" x14ac:dyDescent="0.25">
      <c r="A1148" s="107">
        <v>13327</v>
      </c>
      <c r="B1148" s="108" t="s">
        <v>15</v>
      </c>
      <c r="C1148" s="115" t="s">
        <v>129</v>
      </c>
      <c r="D1148" s="31" t="s">
        <v>27</v>
      </c>
      <c r="E1148" s="108" t="s">
        <v>18</v>
      </c>
      <c r="F1148" s="109">
        <v>35.5</v>
      </c>
      <c r="G1148" s="107">
        <v>447</v>
      </c>
      <c r="H1148" s="108">
        <v>0.11</v>
      </c>
      <c r="I1148" s="107"/>
      <c r="J1148" s="108" t="s">
        <v>15</v>
      </c>
      <c r="K1148" s="56" t="s">
        <v>19</v>
      </c>
      <c r="L1148" s="110" t="s">
        <v>18</v>
      </c>
    </row>
    <row r="1149" spans="1:12" s="111" customFormat="1" x14ac:dyDescent="0.25">
      <c r="A1149" s="107">
        <v>13328</v>
      </c>
      <c r="B1149" s="108" t="s">
        <v>15</v>
      </c>
      <c r="C1149" s="115" t="s">
        <v>129</v>
      </c>
      <c r="D1149" s="31" t="s">
        <v>27</v>
      </c>
      <c r="E1149" s="108" t="s">
        <v>18</v>
      </c>
      <c r="F1149" s="109">
        <v>39.5</v>
      </c>
      <c r="G1149" s="107">
        <v>615</v>
      </c>
      <c r="H1149" s="108">
        <v>0.13</v>
      </c>
      <c r="I1149" s="107"/>
      <c r="J1149" s="108" t="s">
        <v>15</v>
      </c>
      <c r="K1149" s="56" t="s">
        <v>19</v>
      </c>
      <c r="L1149" s="110" t="s">
        <v>18</v>
      </c>
    </row>
    <row r="1150" spans="1:12" s="111" customFormat="1" x14ac:dyDescent="0.25">
      <c r="A1150" s="107">
        <v>13329</v>
      </c>
      <c r="B1150" s="108" t="s">
        <v>15</v>
      </c>
      <c r="C1150" s="115" t="s">
        <v>129</v>
      </c>
      <c r="D1150" s="31" t="s">
        <v>27</v>
      </c>
      <c r="E1150" s="108" t="s">
        <v>18</v>
      </c>
      <c r="F1150" s="109">
        <v>31.5</v>
      </c>
      <c r="G1150" s="107">
        <v>314</v>
      </c>
      <c r="H1150" s="108">
        <v>0.16</v>
      </c>
      <c r="I1150" s="107"/>
      <c r="J1150" s="108" t="s">
        <v>15</v>
      </c>
      <c r="K1150" s="56" t="s">
        <v>19</v>
      </c>
      <c r="L1150" s="110" t="s">
        <v>18</v>
      </c>
    </row>
    <row r="1151" spans="1:12" s="111" customFormat="1" x14ac:dyDescent="0.25">
      <c r="A1151" s="107">
        <v>13330</v>
      </c>
      <c r="B1151" s="108" t="s">
        <v>15</v>
      </c>
      <c r="C1151" s="115" t="s">
        <v>129</v>
      </c>
      <c r="D1151" s="31" t="s">
        <v>27</v>
      </c>
      <c r="E1151" s="108" t="s">
        <v>18</v>
      </c>
      <c r="F1151" s="109">
        <v>36</v>
      </c>
      <c r="G1151" s="107">
        <v>463</v>
      </c>
      <c r="H1151" s="116" t="s">
        <v>23</v>
      </c>
      <c r="I1151" s="117"/>
      <c r="J1151" s="108" t="s">
        <v>15</v>
      </c>
      <c r="K1151" s="56" t="s">
        <v>19</v>
      </c>
      <c r="L1151" s="110" t="s">
        <v>18</v>
      </c>
    </row>
    <row r="1152" spans="1:12" s="111" customFormat="1" x14ac:dyDescent="0.25">
      <c r="A1152" s="107">
        <v>13221</v>
      </c>
      <c r="B1152" s="108" t="s">
        <v>15</v>
      </c>
      <c r="C1152" s="115" t="s">
        <v>130</v>
      </c>
      <c r="D1152" s="31" t="s">
        <v>26</v>
      </c>
      <c r="E1152" s="108" t="s">
        <v>18</v>
      </c>
      <c r="F1152" s="109">
        <v>27</v>
      </c>
      <c r="G1152" s="107">
        <v>252</v>
      </c>
      <c r="H1152" s="108">
        <v>0.14000000000000001</v>
      </c>
      <c r="I1152" s="107"/>
      <c r="J1152" s="108" t="s">
        <v>15</v>
      </c>
      <c r="K1152" s="56" t="s">
        <v>19</v>
      </c>
      <c r="L1152" s="110" t="s">
        <v>18</v>
      </c>
    </row>
    <row r="1153" spans="1:12" s="111" customFormat="1" x14ac:dyDescent="0.25">
      <c r="A1153" s="107">
        <v>13272</v>
      </c>
      <c r="B1153" s="108" t="s">
        <v>15</v>
      </c>
      <c r="C1153" s="115" t="s">
        <v>130</v>
      </c>
      <c r="D1153" s="31" t="s">
        <v>21</v>
      </c>
      <c r="E1153" s="108" t="s">
        <v>18</v>
      </c>
      <c r="F1153" s="109">
        <v>22.5</v>
      </c>
      <c r="G1153" s="107">
        <v>168</v>
      </c>
      <c r="H1153" s="108">
        <v>0.11</v>
      </c>
      <c r="I1153" s="107"/>
      <c r="J1153" s="108" t="s">
        <v>15</v>
      </c>
      <c r="K1153" s="56" t="s">
        <v>19</v>
      </c>
      <c r="L1153" s="110" t="s">
        <v>18</v>
      </c>
    </row>
    <row r="1154" spans="1:12" s="111" customFormat="1" x14ac:dyDescent="0.25">
      <c r="A1154" s="107">
        <v>13273</v>
      </c>
      <c r="B1154" s="108" t="s">
        <v>15</v>
      </c>
      <c r="C1154" s="115" t="s">
        <v>130</v>
      </c>
      <c r="D1154" s="31" t="s">
        <v>21</v>
      </c>
      <c r="E1154" s="108" t="s">
        <v>18</v>
      </c>
      <c r="F1154" s="109">
        <v>24</v>
      </c>
      <c r="G1154" s="107">
        <v>173</v>
      </c>
      <c r="H1154" s="108">
        <v>0.11</v>
      </c>
      <c r="I1154" s="107"/>
      <c r="J1154" s="108" t="s">
        <v>15</v>
      </c>
      <c r="K1154" s="56" t="s">
        <v>19</v>
      </c>
      <c r="L1154" s="110" t="s">
        <v>18</v>
      </c>
    </row>
    <row r="1155" spans="1:12" s="111" customFormat="1" x14ac:dyDescent="0.25">
      <c r="A1155" s="107">
        <v>13274</v>
      </c>
      <c r="B1155" s="108" t="s">
        <v>15</v>
      </c>
      <c r="C1155" s="115" t="s">
        <v>130</v>
      </c>
      <c r="D1155" s="31" t="s">
        <v>21</v>
      </c>
      <c r="E1155" s="108" t="s">
        <v>18</v>
      </c>
      <c r="F1155" s="109">
        <v>23.5</v>
      </c>
      <c r="G1155" s="107">
        <v>202</v>
      </c>
      <c r="H1155" s="108">
        <v>0.12</v>
      </c>
      <c r="I1155" s="107"/>
      <c r="J1155" s="108" t="s">
        <v>15</v>
      </c>
      <c r="K1155" s="56" t="s">
        <v>19</v>
      </c>
      <c r="L1155" s="110" t="s">
        <v>18</v>
      </c>
    </row>
    <row r="1156" spans="1:12" s="111" customFormat="1" x14ac:dyDescent="0.25">
      <c r="A1156" s="107">
        <v>13275</v>
      </c>
      <c r="B1156" s="108" t="s">
        <v>15</v>
      </c>
      <c r="C1156" s="115" t="s">
        <v>130</v>
      </c>
      <c r="D1156" s="31" t="s">
        <v>21</v>
      </c>
      <c r="E1156" s="108" t="s">
        <v>18</v>
      </c>
      <c r="F1156" s="109">
        <v>23</v>
      </c>
      <c r="G1156" s="107">
        <v>172</v>
      </c>
      <c r="H1156" s="108">
        <v>0.16</v>
      </c>
      <c r="I1156" s="107"/>
      <c r="J1156" s="108" t="s">
        <v>15</v>
      </c>
      <c r="K1156" s="56" t="s">
        <v>19</v>
      </c>
      <c r="L1156" s="110" t="s">
        <v>18</v>
      </c>
    </row>
    <row r="1157" spans="1:12" s="111" customFormat="1" x14ac:dyDescent="0.25">
      <c r="A1157" s="107">
        <v>13276</v>
      </c>
      <c r="B1157" s="108" t="s">
        <v>15</v>
      </c>
      <c r="C1157" s="115" t="s">
        <v>130</v>
      </c>
      <c r="D1157" s="31" t="s">
        <v>21</v>
      </c>
      <c r="E1157" s="108" t="s">
        <v>18</v>
      </c>
      <c r="F1157" s="109">
        <v>20.5</v>
      </c>
      <c r="G1157" s="107">
        <v>100</v>
      </c>
      <c r="H1157" s="108">
        <v>0.13</v>
      </c>
      <c r="I1157" s="107"/>
      <c r="J1157" s="108" t="s">
        <v>15</v>
      </c>
      <c r="K1157" s="56" t="s">
        <v>19</v>
      </c>
      <c r="L1157" s="110" t="s">
        <v>18</v>
      </c>
    </row>
    <row r="1158" spans="1:12" s="111" customFormat="1" x14ac:dyDescent="0.25">
      <c r="A1158" s="107">
        <v>13277</v>
      </c>
      <c r="B1158" s="108" t="s">
        <v>15</v>
      </c>
      <c r="C1158" s="115" t="s">
        <v>130</v>
      </c>
      <c r="D1158" s="31" t="s">
        <v>21</v>
      </c>
      <c r="E1158" s="108" t="s">
        <v>18</v>
      </c>
      <c r="F1158" s="109">
        <v>19.5</v>
      </c>
      <c r="G1158" s="107">
        <v>83</v>
      </c>
      <c r="H1158" s="108">
        <v>0.18</v>
      </c>
      <c r="I1158" s="107"/>
      <c r="J1158" s="108" t="s">
        <v>15</v>
      </c>
      <c r="K1158" s="56" t="s">
        <v>19</v>
      </c>
      <c r="L1158" s="110" t="s">
        <v>18</v>
      </c>
    </row>
    <row r="1159" spans="1:12" s="111" customFormat="1" x14ac:dyDescent="0.25">
      <c r="A1159" s="107">
        <v>13292</v>
      </c>
      <c r="B1159" s="108" t="s">
        <v>15</v>
      </c>
      <c r="C1159" s="115" t="s">
        <v>130</v>
      </c>
      <c r="D1159" s="31" t="s">
        <v>29</v>
      </c>
      <c r="E1159" s="108" t="s">
        <v>18</v>
      </c>
      <c r="F1159" s="109">
        <v>33.5</v>
      </c>
      <c r="G1159" s="107">
        <v>397</v>
      </c>
      <c r="H1159" s="108">
        <v>0.15</v>
      </c>
      <c r="I1159" s="107"/>
      <c r="J1159" s="108" t="s">
        <v>15</v>
      </c>
      <c r="K1159" s="56" t="s">
        <v>19</v>
      </c>
      <c r="L1159" s="110" t="s">
        <v>18</v>
      </c>
    </row>
    <row r="1160" spans="1:12" s="111" customFormat="1" x14ac:dyDescent="0.25">
      <c r="A1160" s="107">
        <v>13293</v>
      </c>
      <c r="B1160" s="108" t="s">
        <v>15</v>
      </c>
      <c r="C1160" s="115" t="s">
        <v>130</v>
      </c>
      <c r="D1160" s="31" t="s">
        <v>29</v>
      </c>
      <c r="E1160" s="108" t="s">
        <v>18</v>
      </c>
      <c r="F1160" s="109">
        <v>44</v>
      </c>
      <c r="G1160" s="107">
        <v>825</v>
      </c>
      <c r="H1160" s="108">
        <v>7.0000000000000007E-2</v>
      </c>
      <c r="I1160" s="107"/>
      <c r="J1160" s="108" t="s">
        <v>15</v>
      </c>
      <c r="K1160" s="56" t="s">
        <v>19</v>
      </c>
      <c r="L1160" s="110" t="s">
        <v>18</v>
      </c>
    </row>
    <row r="1161" spans="1:12" s="111" customFormat="1" x14ac:dyDescent="0.25">
      <c r="A1161" s="107">
        <v>13294</v>
      </c>
      <c r="B1161" s="108" t="s">
        <v>15</v>
      </c>
      <c r="C1161" s="115" t="s">
        <v>130</v>
      </c>
      <c r="D1161" s="31" t="s">
        <v>29</v>
      </c>
      <c r="E1161" s="108" t="s">
        <v>18</v>
      </c>
      <c r="F1161" s="109">
        <v>41.5</v>
      </c>
      <c r="G1161" s="107">
        <v>765</v>
      </c>
      <c r="H1161" s="108">
        <v>0.09</v>
      </c>
      <c r="I1161" s="107"/>
      <c r="J1161" s="108" t="s">
        <v>15</v>
      </c>
      <c r="K1161" s="56" t="s">
        <v>19</v>
      </c>
      <c r="L1161" s="110" t="s">
        <v>18</v>
      </c>
    </row>
    <row r="1162" spans="1:12" s="111" customFormat="1" x14ac:dyDescent="0.25">
      <c r="A1162" s="107">
        <v>13295</v>
      </c>
      <c r="B1162" s="108" t="s">
        <v>15</v>
      </c>
      <c r="C1162" s="115" t="s">
        <v>130</v>
      </c>
      <c r="D1162" s="31" t="s">
        <v>29</v>
      </c>
      <c r="E1162" s="108" t="s">
        <v>18</v>
      </c>
      <c r="F1162" s="109">
        <v>42.5</v>
      </c>
      <c r="G1162" s="107">
        <v>758</v>
      </c>
      <c r="H1162" s="108">
        <v>0.17</v>
      </c>
      <c r="I1162" s="107"/>
      <c r="J1162" s="108" t="s">
        <v>15</v>
      </c>
      <c r="K1162" s="56" t="s">
        <v>19</v>
      </c>
      <c r="L1162" s="110" t="s">
        <v>18</v>
      </c>
    </row>
    <row r="1163" spans="1:12" s="111" customFormat="1" x14ac:dyDescent="0.25">
      <c r="A1163" s="107">
        <v>13312</v>
      </c>
      <c r="B1163" s="108" t="s">
        <v>15</v>
      </c>
      <c r="C1163" s="115" t="s">
        <v>130</v>
      </c>
      <c r="D1163" s="31" t="s">
        <v>26</v>
      </c>
      <c r="E1163" s="108" t="s">
        <v>18</v>
      </c>
      <c r="F1163" s="109">
        <v>26</v>
      </c>
      <c r="G1163" s="107">
        <v>253</v>
      </c>
      <c r="H1163" s="108">
        <v>7.0000000000000007E-2</v>
      </c>
      <c r="I1163" s="107"/>
      <c r="J1163" s="108" t="s">
        <v>15</v>
      </c>
      <c r="K1163" s="56" t="s">
        <v>19</v>
      </c>
      <c r="L1163" s="110" t="s">
        <v>18</v>
      </c>
    </row>
    <row r="1164" spans="1:12" s="111" customFormat="1" x14ac:dyDescent="0.25">
      <c r="A1164" s="107">
        <v>13313</v>
      </c>
      <c r="B1164" s="108" t="s">
        <v>15</v>
      </c>
      <c r="C1164" s="115" t="s">
        <v>130</v>
      </c>
      <c r="D1164" s="31" t="s">
        <v>26</v>
      </c>
      <c r="E1164" s="108" t="s">
        <v>18</v>
      </c>
      <c r="F1164" s="109">
        <v>27.5</v>
      </c>
      <c r="G1164" s="107">
        <v>267</v>
      </c>
      <c r="H1164" s="108">
        <v>0.14000000000000001</v>
      </c>
      <c r="I1164" s="107"/>
      <c r="J1164" s="108" t="s">
        <v>15</v>
      </c>
      <c r="K1164" s="56" t="s">
        <v>19</v>
      </c>
      <c r="L1164" s="110" t="s">
        <v>18</v>
      </c>
    </row>
    <row r="1165" spans="1:12" s="111" customFormat="1" x14ac:dyDescent="0.25">
      <c r="A1165" s="107">
        <v>13314</v>
      </c>
      <c r="B1165" s="108" t="s">
        <v>15</v>
      </c>
      <c r="C1165" s="115" t="s">
        <v>130</v>
      </c>
      <c r="D1165" s="31" t="s">
        <v>26</v>
      </c>
      <c r="E1165" s="108" t="s">
        <v>18</v>
      </c>
      <c r="F1165" s="109">
        <v>26</v>
      </c>
      <c r="G1165" s="107">
        <v>269</v>
      </c>
      <c r="H1165" s="108">
        <v>0.12</v>
      </c>
      <c r="I1165" s="107"/>
      <c r="J1165" s="108" t="s">
        <v>15</v>
      </c>
      <c r="K1165" s="56" t="s">
        <v>19</v>
      </c>
      <c r="L1165" s="110" t="s">
        <v>18</v>
      </c>
    </row>
    <row r="1166" spans="1:12" s="111" customFormat="1" x14ac:dyDescent="0.25">
      <c r="A1166" s="107">
        <v>13315</v>
      </c>
      <c r="B1166" s="108" t="s">
        <v>15</v>
      </c>
      <c r="C1166" s="115" t="s">
        <v>130</v>
      </c>
      <c r="D1166" s="31" t="s">
        <v>26</v>
      </c>
      <c r="E1166" s="108" t="s">
        <v>18</v>
      </c>
      <c r="F1166" s="109">
        <v>27.5</v>
      </c>
      <c r="G1166" s="107">
        <v>289</v>
      </c>
      <c r="H1166" s="108">
        <v>0.08</v>
      </c>
      <c r="I1166" s="107"/>
      <c r="J1166" s="108" t="s">
        <v>15</v>
      </c>
      <c r="K1166" s="56" t="s">
        <v>19</v>
      </c>
      <c r="L1166" s="110" t="s">
        <v>18</v>
      </c>
    </row>
    <row r="1167" spans="1:12" s="111" customFormat="1" x14ac:dyDescent="0.25">
      <c r="A1167" s="107">
        <v>13316</v>
      </c>
      <c r="B1167" s="108" t="s">
        <v>15</v>
      </c>
      <c r="C1167" s="115" t="s">
        <v>130</v>
      </c>
      <c r="D1167" s="31" t="s">
        <v>26</v>
      </c>
      <c r="E1167" s="108" t="s">
        <v>18</v>
      </c>
      <c r="F1167" s="109">
        <v>26</v>
      </c>
      <c r="G1167" s="107">
        <v>241</v>
      </c>
      <c r="H1167" s="108">
        <v>0.06</v>
      </c>
      <c r="I1167" s="107"/>
      <c r="J1167" s="108" t="s">
        <v>15</v>
      </c>
      <c r="K1167" s="56" t="s">
        <v>19</v>
      </c>
      <c r="L1167" s="110" t="s">
        <v>18</v>
      </c>
    </row>
    <row r="1168" spans="1:12" s="111" customFormat="1" x14ac:dyDescent="0.25">
      <c r="A1168" s="107">
        <v>13317</v>
      </c>
      <c r="B1168" s="108" t="s">
        <v>15</v>
      </c>
      <c r="C1168" s="115" t="s">
        <v>130</v>
      </c>
      <c r="D1168" s="31" t="s">
        <v>26</v>
      </c>
      <c r="E1168" s="108" t="s">
        <v>18</v>
      </c>
      <c r="F1168" s="109">
        <v>26.5</v>
      </c>
      <c r="G1168" s="107">
        <v>248</v>
      </c>
      <c r="H1168" s="112">
        <v>0.1</v>
      </c>
      <c r="I1168" s="113"/>
      <c r="J1168" s="108" t="s">
        <v>15</v>
      </c>
      <c r="K1168" s="56" t="s">
        <v>19</v>
      </c>
      <c r="L1168" s="110" t="s">
        <v>18</v>
      </c>
    </row>
    <row r="1169" spans="1:12" s="111" customFormat="1" x14ac:dyDescent="0.25">
      <c r="A1169" s="107">
        <v>13318</v>
      </c>
      <c r="B1169" s="108" t="s">
        <v>15</v>
      </c>
      <c r="C1169" s="115" t="s">
        <v>130</v>
      </c>
      <c r="D1169" s="31" t="s">
        <v>26</v>
      </c>
      <c r="E1169" s="108" t="s">
        <v>18</v>
      </c>
      <c r="F1169" s="109">
        <v>28</v>
      </c>
      <c r="G1169" s="107">
        <v>328</v>
      </c>
      <c r="H1169" s="108">
        <v>7.0000000000000007E-2</v>
      </c>
      <c r="I1169" s="107"/>
      <c r="J1169" s="108" t="s">
        <v>15</v>
      </c>
      <c r="K1169" s="56" t="s">
        <v>19</v>
      </c>
      <c r="L1169" s="110" t="s">
        <v>18</v>
      </c>
    </row>
    <row r="1170" spans="1:12" s="111" customFormat="1" x14ac:dyDescent="0.25">
      <c r="A1170" s="107">
        <v>13319</v>
      </c>
      <c r="B1170" s="108" t="s">
        <v>15</v>
      </c>
      <c r="C1170" s="115" t="s">
        <v>130</v>
      </c>
      <c r="D1170" s="31" t="s">
        <v>26</v>
      </c>
      <c r="E1170" s="108" t="s">
        <v>18</v>
      </c>
      <c r="F1170" s="109">
        <v>26</v>
      </c>
      <c r="G1170" s="107">
        <v>230</v>
      </c>
      <c r="H1170" s="108">
        <v>0.06</v>
      </c>
      <c r="I1170" s="107"/>
      <c r="J1170" s="108" t="s">
        <v>15</v>
      </c>
      <c r="K1170" s="56" t="s">
        <v>19</v>
      </c>
      <c r="L1170" s="110" t="s">
        <v>18</v>
      </c>
    </row>
    <row r="1171" spans="1:12" s="111" customFormat="1" x14ac:dyDescent="0.25">
      <c r="A1171" s="107">
        <v>13320</v>
      </c>
      <c r="B1171" s="108" t="s">
        <v>15</v>
      </c>
      <c r="C1171" s="115" t="s">
        <v>130</v>
      </c>
      <c r="D1171" s="31" t="s">
        <v>26</v>
      </c>
      <c r="E1171" s="108" t="s">
        <v>18</v>
      </c>
      <c r="F1171" s="109">
        <v>26.5</v>
      </c>
      <c r="G1171" s="107">
        <v>252</v>
      </c>
      <c r="H1171" s="112">
        <v>0.2</v>
      </c>
      <c r="I1171" s="113"/>
      <c r="J1171" s="108" t="s">
        <v>15</v>
      </c>
      <c r="K1171" s="56" t="s">
        <v>19</v>
      </c>
      <c r="L1171" s="110" t="s">
        <v>18</v>
      </c>
    </row>
    <row r="1172" spans="1:12" s="111" customFormat="1" x14ac:dyDescent="0.25">
      <c r="A1172" s="107">
        <v>13322</v>
      </c>
      <c r="B1172" s="108" t="s">
        <v>15</v>
      </c>
      <c r="C1172" s="115" t="s">
        <v>130</v>
      </c>
      <c r="D1172" s="31" t="s">
        <v>26</v>
      </c>
      <c r="E1172" s="108" t="s">
        <v>18</v>
      </c>
      <c r="F1172" s="109">
        <v>28</v>
      </c>
      <c r="G1172" s="107">
        <v>299</v>
      </c>
      <c r="H1172" s="112">
        <v>0.1</v>
      </c>
      <c r="I1172" s="113"/>
      <c r="J1172" s="108" t="s">
        <v>15</v>
      </c>
      <c r="K1172" s="56" t="s">
        <v>19</v>
      </c>
      <c r="L1172" s="110" t="s">
        <v>18</v>
      </c>
    </row>
    <row r="1173" spans="1:12" s="111" customFormat="1" x14ac:dyDescent="0.25">
      <c r="A1173" s="107">
        <v>13323</v>
      </c>
      <c r="B1173" s="108" t="s">
        <v>15</v>
      </c>
      <c r="C1173" s="115" t="s">
        <v>130</v>
      </c>
      <c r="D1173" s="31" t="s">
        <v>26</v>
      </c>
      <c r="E1173" s="108" t="s">
        <v>18</v>
      </c>
      <c r="F1173" s="109">
        <v>26</v>
      </c>
      <c r="G1173" s="107">
        <v>250</v>
      </c>
      <c r="H1173" s="108">
        <v>0.05</v>
      </c>
      <c r="I1173" s="107"/>
      <c r="J1173" s="108" t="s">
        <v>15</v>
      </c>
      <c r="K1173" s="56" t="s">
        <v>19</v>
      </c>
      <c r="L1173" s="110" t="s">
        <v>18</v>
      </c>
    </row>
    <row r="1174" spans="1:12" s="111" customFormat="1" x14ac:dyDescent="0.25">
      <c r="A1174" s="107">
        <v>13324</v>
      </c>
      <c r="B1174" s="108" t="s">
        <v>15</v>
      </c>
      <c r="C1174" s="115" t="s">
        <v>130</v>
      </c>
      <c r="D1174" s="31" t="s">
        <v>26</v>
      </c>
      <c r="E1174" s="108" t="s">
        <v>18</v>
      </c>
      <c r="F1174" s="109">
        <v>26</v>
      </c>
      <c r="G1174" s="107">
        <v>245</v>
      </c>
      <c r="H1174" s="108">
        <v>0.06</v>
      </c>
      <c r="I1174" s="107"/>
      <c r="J1174" s="108" t="s">
        <v>15</v>
      </c>
      <c r="K1174" s="56" t="s">
        <v>19</v>
      </c>
      <c r="L1174" s="110" t="s">
        <v>18</v>
      </c>
    </row>
    <row r="1175" spans="1:12" s="111" customFormat="1" x14ac:dyDescent="0.25">
      <c r="A1175" s="107">
        <v>13325</v>
      </c>
      <c r="B1175" s="108" t="s">
        <v>15</v>
      </c>
      <c r="C1175" s="115" t="s">
        <v>130</v>
      </c>
      <c r="D1175" s="31" t="s">
        <v>26</v>
      </c>
      <c r="E1175" s="108" t="s">
        <v>18</v>
      </c>
      <c r="F1175" s="109">
        <v>27.5</v>
      </c>
      <c r="G1175" s="107">
        <v>295</v>
      </c>
      <c r="H1175" s="112">
        <v>0.1</v>
      </c>
      <c r="I1175" s="113"/>
      <c r="J1175" s="108" t="s">
        <v>15</v>
      </c>
      <c r="K1175" s="56" t="s">
        <v>19</v>
      </c>
      <c r="L1175" s="110" t="s">
        <v>18</v>
      </c>
    </row>
    <row r="1176" spans="1:12" s="111" customFormat="1" x14ac:dyDescent="0.25">
      <c r="A1176" s="107">
        <v>13326</v>
      </c>
      <c r="B1176" s="108" t="s">
        <v>15</v>
      </c>
      <c r="C1176" s="115" t="s">
        <v>130</v>
      </c>
      <c r="D1176" s="31" t="s">
        <v>26</v>
      </c>
      <c r="E1176" s="108" t="s">
        <v>18</v>
      </c>
      <c r="F1176" s="109">
        <v>28</v>
      </c>
      <c r="G1176" s="107">
        <v>285</v>
      </c>
      <c r="H1176" s="108">
        <v>0.12</v>
      </c>
      <c r="I1176" s="107"/>
      <c r="J1176" s="108" t="s">
        <v>15</v>
      </c>
      <c r="K1176" s="56" t="s">
        <v>19</v>
      </c>
      <c r="L1176" s="110" t="s">
        <v>18</v>
      </c>
    </row>
    <row r="1177" spans="1:12" s="111" customFormat="1" x14ac:dyDescent="0.25">
      <c r="A1177" s="107">
        <v>13331</v>
      </c>
      <c r="B1177" s="108" t="s">
        <v>15</v>
      </c>
      <c r="C1177" s="115" t="s">
        <v>130</v>
      </c>
      <c r="D1177" s="31" t="s">
        <v>27</v>
      </c>
      <c r="E1177" s="108" t="s">
        <v>18</v>
      </c>
      <c r="F1177" s="109">
        <v>41.5</v>
      </c>
      <c r="G1177" s="107">
        <v>732</v>
      </c>
      <c r="H1177" s="108">
        <v>0.11</v>
      </c>
      <c r="I1177" s="107"/>
      <c r="J1177" s="108" t="s">
        <v>15</v>
      </c>
      <c r="K1177" s="56" t="s">
        <v>19</v>
      </c>
      <c r="L1177" s="110" t="s">
        <v>18</v>
      </c>
    </row>
    <row r="1178" spans="1:12" s="111" customFormat="1" x14ac:dyDescent="0.25">
      <c r="A1178" s="107">
        <v>13332</v>
      </c>
      <c r="B1178" s="108" t="s">
        <v>15</v>
      </c>
      <c r="C1178" s="115" t="s">
        <v>130</v>
      </c>
      <c r="D1178" s="31" t="s">
        <v>27</v>
      </c>
      <c r="E1178" s="108" t="s">
        <v>18</v>
      </c>
      <c r="F1178" s="109">
        <v>38.5</v>
      </c>
      <c r="G1178" s="107">
        <v>563</v>
      </c>
      <c r="H1178" s="108">
        <v>0.02</v>
      </c>
      <c r="I1178" s="107"/>
      <c r="J1178" s="108" t="s">
        <v>15</v>
      </c>
      <c r="K1178" s="56" t="s">
        <v>19</v>
      </c>
      <c r="L1178" s="110" t="s">
        <v>18</v>
      </c>
    </row>
    <row r="1179" spans="1:12" s="111" customFormat="1" x14ac:dyDescent="0.25">
      <c r="A1179" s="107">
        <v>13333</v>
      </c>
      <c r="B1179" s="108" t="s">
        <v>15</v>
      </c>
      <c r="C1179" s="115" t="s">
        <v>130</v>
      </c>
      <c r="D1179" s="31" t="s">
        <v>27</v>
      </c>
      <c r="E1179" s="108" t="s">
        <v>18</v>
      </c>
      <c r="F1179" s="109">
        <v>39</v>
      </c>
      <c r="G1179" s="107">
        <v>603</v>
      </c>
      <c r="H1179" s="112">
        <v>0.1</v>
      </c>
      <c r="I1179" s="113"/>
      <c r="J1179" s="108" t="s">
        <v>15</v>
      </c>
      <c r="K1179" s="56" t="s">
        <v>19</v>
      </c>
      <c r="L1179" s="110" t="s">
        <v>18</v>
      </c>
    </row>
    <row r="1180" spans="1:12" s="111" customFormat="1" x14ac:dyDescent="0.25">
      <c r="A1180" s="107">
        <v>13334</v>
      </c>
      <c r="B1180" s="108" t="s">
        <v>15</v>
      </c>
      <c r="C1180" s="115" t="s">
        <v>130</v>
      </c>
      <c r="D1180" s="31" t="s">
        <v>27</v>
      </c>
      <c r="E1180" s="108" t="s">
        <v>18</v>
      </c>
      <c r="F1180" s="109">
        <v>39</v>
      </c>
      <c r="G1180" s="107">
        <v>616</v>
      </c>
      <c r="H1180" s="108">
        <v>0.05</v>
      </c>
      <c r="I1180" s="107"/>
      <c r="J1180" s="108" t="s">
        <v>15</v>
      </c>
      <c r="K1180" s="56" t="s">
        <v>19</v>
      </c>
      <c r="L1180" s="110" t="s">
        <v>18</v>
      </c>
    </row>
    <row r="1181" spans="1:12" s="111" customFormat="1" x14ac:dyDescent="0.25">
      <c r="A1181" s="107">
        <v>13335</v>
      </c>
      <c r="B1181" s="108" t="s">
        <v>15</v>
      </c>
      <c r="C1181" s="115" t="s">
        <v>130</v>
      </c>
      <c r="D1181" s="31" t="s">
        <v>27</v>
      </c>
      <c r="E1181" s="108" t="s">
        <v>18</v>
      </c>
      <c r="F1181" s="109">
        <v>37</v>
      </c>
      <c r="G1181" s="107">
        <v>486</v>
      </c>
      <c r="H1181" s="108">
        <v>0.06</v>
      </c>
      <c r="I1181" s="107"/>
      <c r="J1181" s="108" t="s">
        <v>15</v>
      </c>
      <c r="K1181" s="56" t="s">
        <v>19</v>
      </c>
      <c r="L1181" s="110" t="s">
        <v>18</v>
      </c>
    </row>
    <row r="1182" spans="1:12" s="111" customFormat="1" x14ac:dyDescent="0.25">
      <c r="A1182" s="107">
        <v>13336</v>
      </c>
      <c r="B1182" s="108" t="s">
        <v>15</v>
      </c>
      <c r="C1182" s="115" t="s">
        <v>130</v>
      </c>
      <c r="D1182" s="31" t="s">
        <v>27</v>
      </c>
      <c r="E1182" s="108" t="s">
        <v>18</v>
      </c>
      <c r="F1182" s="109">
        <v>39</v>
      </c>
      <c r="G1182" s="107">
        <v>627</v>
      </c>
      <c r="H1182" s="108">
        <v>0.11</v>
      </c>
      <c r="I1182" s="107"/>
      <c r="J1182" s="108" t="s">
        <v>15</v>
      </c>
      <c r="K1182" s="56" t="s">
        <v>19</v>
      </c>
      <c r="L1182" s="110" t="s">
        <v>18</v>
      </c>
    </row>
    <row r="1183" spans="1:12" s="111" customFormat="1" x14ac:dyDescent="0.25">
      <c r="A1183" s="107">
        <v>13337</v>
      </c>
      <c r="B1183" s="108" t="s">
        <v>15</v>
      </c>
      <c r="C1183" s="115" t="s">
        <v>130</v>
      </c>
      <c r="D1183" s="31" t="s">
        <v>27</v>
      </c>
      <c r="E1183" s="108" t="s">
        <v>18</v>
      </c>
      <c r="F1183" s="109">
        <v>38.5</v>
      </c>
      <c r="G1183" s="107">
        <v>571</v>
      </c>
      <c r="H1183" s="108">
        <v>0.03</v>
      </c>
      <c r="I1183" s="107"/>
      <c r="J1183" s="108" t="s">
        <v>15</v>
      </c>
      <c r="K1183" s="56" t="s">
        <v>19</v>
      </c>
      <c r="L1183" s="110" t="s">
        <v>18</v>
      </c>
    </row>
    <row r="1184" spans="1:12" s="111" customFormat="1" x14ac:dyDescent="0.25">
      <c r="A1184" s="107">
        <v>13338</v>
      </c>
      <c r="B1184" s="108" t="s">
        <v>15</v>
      </c>
      <c r="C1184" s="115" t="s">
        <v>130</v>
      </c>
      <c r="D1184" s="31" t="s">
        <v>27</v>
      </c>
      <c r="E1184" s="108" t="s">
        <v>18</v>
      </c>
      <c r="F1184" s="109">
        <v>38.5</v>
      </c>
      <c r="G1184" s="107">
        <v>530</v>
      </c>
      <c r="H1184" s="108">
        <v>7.0000000000000007E-2</v>
      </c>
      <c r="I1184" s="107"/>
      <c r="J1184" s="108" t="s">
        <v>15</v>
      </c>
      <c r="K1184" s="56" t="s">
        <v>19</v>
      </c>
      <c r="L1184" s="110" t="s">
        <v>18</v>
      </c>
    </row>
    <row r="1185" spans="1:12" s="111" customFormat="1" x14ac:dyDescent="0.25">
      <c r="A1185" s="107">
        <v>13339</v>
      </c>
      <c r="B1185" s="108" t="s">
        <v>15</v>
      </c>
      <c r="C1185" s="115" t="s">
        <v>130</v>
      </c>
      <c r="D1185" s="31" t="s">
        <v>27</v>
      </c>
      <c r="E1185" s="108" t="s">
        <v>18</v>
      </c>
      <c r="F1185" s="109">
        <v>42</v>
      </c>
      <c r="G1185" s="107">
        <v>575</v>
      </c>
      <c r="H1185" s="112">
        <v>0.1</v>
      </c>
      <c r="I1185" s="113"/>
      <c r="J1185" s="108" t="s">
        <v>15</v>
      </c>
      <c r="K1185" s="56" t="s">
        <v>19</v>
      </c>
      <c r="L1185" s="110" t="s">
        <v>18</v>
      </c>
    </row>
    <row r="1186" spans="1:12" s="111" customFormat="1" x14ac:dyDescent="0.25">
      <c r="A1186" s="107">
        <v>13340</v>
      </c>
      <c r="B1186" s="108" t="s">
        <v>15</v>
      </c>
      <c r="C1186" s="115" t="s">
        <v>130</v>
      </c>
      <c r="D1186" s="31" t="s">
        <v>27</v>
      </c>
      <c r="E1186" s="108" t="s">
        <v>18</v>
      </c>
      <c r="F1186" s="109">
        <v>43</v>
      </c>
      <c r="G1186" s="107">
        <v>868</v>
      </c>
      <c r="H1186" s="108">
        <v>0.09</v>
      </c>
      <c r="I1186" s="107"/>
      <c r="J1186" s="108" t="s">
        <v>15</v>
      </c>
      <c r="K1186" s="56" t="s">
        <v>19</v>
      </c>
      <c r="L1186" s="110" t="s">
        <v>18</v>
      </c>
    </row>
    <row r="1187" spans="1:12" s="111" customFormat="1" x14ac:dyDescent="0.25">
      <c r="A1187" s="107">
        <v>13341</v>
      </c>
      <c r="B1187" s="108" t="s">
        <v>15</v>
      </c>
      <c r="C1187" s="115" t="s">
        <v>130</v>
      </c>
      <c r="D1187" s="31" t="s">
        <v>27</v>
      </c>
      <c r="E1187" s="108" t="s">
        <v>18</v>
      </c>
      <c r="F1187" s="109">
        <v>40</v>
      </c>
      <c r="G1187" s="107">
        <v>626</v>
      </c>
      <c r="H1187" s="108">
        <v>0.03</v>
      </c>
      <c r="I1187" s="107"/>
      <c r="J1187" s="108" t="s">
        <v>15</v>
      </c>
      <c r="K1187" s="56" t="s">
        <v>19</v>
      </c>
      <c r="L1187" s="110" t="s">
        <v>18</v>
      </c>
    </row>
    <row r="1188" spans="1:12" s="111" customFormat="1" x14ac:dyDescent="0.25">
      <c r="A1188" s="107">
        <v>13342</v>
      </c>
      <c r="B1188" s="108" t="s">
        <v>15</v>
      </c>
      <c r="C1188" s="115" t="s">
        <v>130</v>
      </c>
      <c r="D1188" s="31" t="s">
        <v>27</v>
      </c>
      <c r="E1188" s="108" t="s">
        <v>18</v>
      </c>
      <c r="F1188" s="109">
        <v>38.5</v>
      </c>
      <c r="G1188" s="107">
        <v>569</v>
      </c>
      <c r="H1188" s="108">
        <v>0.04</v>
      </c>
      <c r="I1188" s="107"/>
      <c r="J1188" s="108" t="s">
        <v>15</v>
      </c>
      <c r="K1188" s="56" t="s">
        <v>19</v>
      </c>
      <c r="L1188" s="110" t="s">
        <v>18</v>
      </c>
    </row>
    <row r="1189" spans="1:12" s="111" customFormat="1" x14ac:dyDescent="0.25">
      <c r="A1189" s="107">
        <v>13343</v>
      </c>
      <c r="B1189" s="108" t="s">
        <v>15</v>
      </c>
      <c r="C1189" s="115" t="s">
        <v>130</v>
      </c>
      <c r="D1189" s="31" t="s">
        <v>27</v>
      </c>
      <c r="E1189" s="108" t="s">
        <v>18</v>
      </c>
      <c r="F1189" s="109">
        <v>38</v>
      </c>
      <c r="G1189" s="107">
        <v>568</v>
      </c>
      <c r="H1189" s="108">
        <v>0.17</v>
      </c>
      <c r="I1189" s="107"/>
      <c r="J1189" s="108" t="s">
        <v>15</v>
      </c>
      <c r="K1189" s="56" t="s">
        <v>19</v>
      </c>
      <c r="L1189" s="110" t="s">
        <v>18</v>
      </c>
    </row>
    <row r="1190" spans="1:12" s="111" customFormat="1" x14ac:dyDescent="0.25">
      <c r="A1190" s="107">
        <v>13344</v>
      </c>
      <c r="B1190" s="108" t="s">
        <v>15</v>
      </c>
      <c r="C1190" s="115" t="s">
        <v>130</v>
      </c>
      <c r="D1190" s="31" t="s">
        <v>27</v>
      </c>
      <c r="E1190" s="108" t="s">
        <v>18</v>
      </c>
      <c r="F1190" s="109">
        <v>41</v>
      </c>
      <c r="G1190" s="107">
        <v>708</v>
      </c>
      <c r="H1190" s="108">
        <v>0.09</v>
      </c>
      <c r="I1190" s="107"/>
      <c r="J1190" s="108" t="s">
        <v>15</v>
      </c>
      <c r="K1190" s="56" t="s">
        <v>19</v>
      </c>
      <c r="L1190" s="110" t="s">
        <v>18</v>
      </c>
    </row>
    <row r="1191" spans="1:12" s="111" customFormat="1" x14ac:dyDescent="0.25">
      <c r="A1191" s="107">
        <v>13345</v>
      </c>
      <c r="B1191" s="108" t="s">
        <v>15</v>
      </c>
      <c r="C1191" s="115" t="s">
        <v>130</v>
      </c>
      <c r="D1191" s="31" t="s">
        <v>27</v>
      </c>
      <c r="E1191" s="108" t="s">
        <v>18</v>
      </c>
      <c r="F1191" s="109">
        <v>38</v>
      </c>
      <c r="G1191" s="107">
        <v>567</v>
      </c>
      <c r="H1191" s="108">
        <v>0.17</v>
      </c>
      <c r="I1191" s="107"/>
      <c r="J1191" s="108" t="s">
        <v>15</v>
      </c>
      <c r="K1191" s="56" t="s">
        <v>19</v>
      </c>
      <c r="L1191" s="110" t="s">
        <v>18</v>
      </c>
    </row>
    <row r="1192" spans="1:12" s="111" customFormat="1" x14ac:dyDescent="0.25">
      <c r="A1192" s="107">
        <v>13346</v>
      </c>
      <c r="B1192" s="108" t="s">
        <v>15</v>
      </c>
      <c r="C1192" s="115" t="s">
        <v>130</v>
      </c>
      <c r="D1192" s="31" t="s">
        <v>27</v>
      </c>
      <c r="E1192" s="108" t="s">
        <v>18</v>
      </c>
      <c r="F1192" s="109">
        <v>38.5</v>
      </c>
      <c r="G1192" s="107">
        <v>574</v>
      </c>
      <c r="H1192" s="108">
        <v>0.09</v>
      </c>
      <c r="I1192" s="107"/>
      <c r="J1192" s="108" t="s">
        <v>15</v>
      </c>
      <c r="K1192" s="56" t="s">
        <v>19</v>
      </c>
      <c r="L1192" s="110" t="s">
        <v>18</v>
      </c>
    </row>
    <row r="1193" spans="1:12" s="111" customFormat="1" x14ac:dyDescent="0.25">
      <c r="A1193" s="107">
        <v>13278</v>
      </c>
      <c r="B1193" s="108" t="s">
        <v>15</v>
      </c>
      <c r="C1193" s="115" t="s">
        <v>131</v>
      </c>
      <c r="D1193" s="31" t="s">
        <v>21</v>
      </c>
      <c r="E1193" s="108" t="s">
        <v>18</v>
      </c>
      <c r="F1193" s="109">
        <v>23</v>
      </c>
      <c r="G1193" s="107">
        <v>182</v>
      </c>
      <c r="H1193" s="112">
        <v>0.1</v>
      </c>
      <c r="I1193" s="113"/>
      <c r="J1193" s="108" t="s">
        <v>15</v>
      </c>
      <c r="K1193" s="56" t="s">
        <v>19</v>
      </c>
      <c r="L1193" s="110" t="s">
        <v>18</v>
      </c>
    </row>
    <row r="1194" spans="1:12" s="111" customFormat="1" x14ac:dyDescent="0.25">
      <c r="A1194" s="107">
        <v>13279</v>
      </c>
      <c r="B1194" s="108" t="s">
        <v>15</v>
      </c>
      <c r="C1194" s="115" t="s">
        <v>131</v>
      </c>
      <c r="D1194" s="31" t="s">
        <v>21</v>
      </c>
      <c r="E1194" s="108" t="s">
        <v>18</v>
      </c>
      <c r="F1194" s="109">
        <v>22.5</v>
      </c>
      <c r="G1194" s="107">
        <v>166</v>
      </c>
      <c r="H1194" s="108">
        <v>0.09</v>
      </c>
      <c r="I1194" s="107"/>
      <c r="J1194" s="108" t="s">
        <v>15</v>
      </c>
      <c r="K1194" s="56" t="s">
        <v>19</v>
      </c>
      <c r="L1194" s="110" t="s">
        <v>18</v>
      </c>
    </row>
    <row r="1195" spans="1:12" s="111" customFormat="1" x14ac:dyDescent="0.25">
      <c r="A1195" s="107">
        <v>13280</v>
      </c>
      <c r="B1195" s="108" t="s">
        <v>15</v>
      </c>
      <c r="C1195" s="115" t="s">
        <v>131</v>
      </c>
      <c r="D1195" s="31" t="s">
        <v>21</v>
      </c>
      <c r="E1195" s="108" t="s">
        <v>18</v>
      </c>
      <c r="F1195" s="109">
        <v>22.5</v>
      </c>
      <c r="G1195" s="107">
        <v>151</v>
      </c>
      <c r="H1195" s="108">
        <v>7.0000000000000007E-2</v>
      </c>
      <c r="I1195" s="107"/>
      <c r="J1195" s="108" t="s">
        <v>15</v>
      </c>
      <c r="K1195" s="56" t="s">
        <v>19</v>
      </c>
      <c r="L1195" s="110" t="s">
        <v>18</v>
      </c>
    </row>
    <row r="1196" spans="1:12" s="111" customFormat="1" x14ac:dyDescent="0.25">
      <c r="A1196" s="107">
        <v>13281</v>
      </c>
      <c r="B1196" s="108" t="s">
        <v>15</v>
      </c>
      <c r="C1196" s="115" t="s">
        <v>131</v>
      </c>
      <c r="D1196" s="31" t="s">
        <v>21</v>
      </c>
      <c r="E1196" s="108" t="s">
        <v>18</v>
      </c>
      <c r="F1196" s="109">
        <v>23.5</v>
      </c>
      <c r="G1196" s="107">
        <v>201</v>
      </c>
      <c r="H1196" s="108">
        <v>0.18</v>
      </c>
      <c r="I1196" s="107"/>
      <c r="J1196" s="108" t="s">
        <v>15</v>
      </c>
      <c r="K1196" s="56" t="s">
        <v>19</v>
      </c>
      <c r="L1196" s="110" t="s">
        <v>18</v>
      </c>
    </row>
    <row r="1197" spans="1:12" s="111" customFormat="1" x14ac:dyDescent="0.25">
      <c r="A1197" s="107">
        <v>13282</v>
      </c>
      <c r="B1197" s="108" t="s">
        <v>15</v>
      </c>
      <c r="C1197" s="115" t="s">
        <v>131</v>
      </c>
      <c r="D1197" s="31" t="s">
        <v>21</v>
      </c>
      <c r="E1197" s="108" t="s">
        <v>18</v>
      </c>
      <c r="F1197" s="109">
        <v>24</v>
      </c>
      <c r="G1197" s="107">
        <v>187</v>
      </c>
      <c r="H1197" s="108">
        <v>0.11</v>
      </c>
      <c r="I1197" s="107"/>
      <c r="J1197" s="108" t="s">
        <v>15</v>
      </c>
      <c r="K1197" s="56" t="s">
        <v>19</v>
      </c>
      <c r="L1197" s="110" t="s">
        <v>18</v>
      </c>
    </row>
    <row r="1198" spans="1:12" s="111" customFormat="1" x14ac:dyDescent="0.25">
      <c r="A1198" s="107">
        <v>13283</v>
      </c>
      <c r="B1198" s="108" t="s">
        <v>15</v>
      </c>
      <c r="C1198" s="115" t="s">
        <v>131</v>
      </c>
      <c r="D1198" s="31" t="s">
        <v>21</v>
      </c>
      <c r="E1198" s="108" t="s">
        <v>18</v>
      </c>
      <c r="F1198" s="109">
        <v>24.5</v>
      </c>
      <c r="G1198" s="107">
        <v>200</v>
      </c>
      <c r="H1198" s="112">
        <v>0.1</v>
      </c>
      <c r="I1198" s="113"/>
      <c r="J1198" s="108" t="s">
        <v>15</v>
      </c>
      <c r="K1198" s="56" t="s">
        <v>19</v>
      </c>
      <c r="L1198" s="110" t="s">
        <v>18</v>
      </c>
    </row>
    <row r="1199" spans="1:12" s="111" customFormat="1" x14ac:dyDescent="0.25">
      <c r="A1199" s="107">
        <v>13284</v>
      </c>
      <c r="B1199" s="108" t="s">
        <v>15</v>
      </c>
      <c r="C1199" s="115" t="s">
        <v>131</v>
      </c>
      <c r="D1199" s="31" t="s">
        <v>21</v>
      </c>
      <c r="E1199" s="108" t="s">
        <v>18</v>
      </c>
      <c r="F1199" s="109">
        <v>23.5</v>
      </c>
      <c r="G1199" s="107">
        <v>198</v>
      </c>
      <c r="H1199" s="108">
        <v>0.09</v>
      </c>
      <c r="I1199" s="107"/>
      <c r="J1199" s="108" t="s">
        <v>15</v>
      </c>
      <c r="K1199" s="56" t="s">
        <v>19</v>
      </c>
      <c r="L1199" s="110" t="s">
        <v>18</v>
      </c>
    </row>
    <row r="1200" spans="1:12" s="111" customFormat="1" x14ac:dyDescent="0.25">
      <c r="A1200" s="107">
        <v>13285</v>
      </c>
      <c r="B1200" s="108" t="s">
        <v>15</v>
      </c>
      <c r="C1200" s="115" t="s">
        <v>131</v>
      </c>
      <c r="D1200" s="31" t="s">
        <v>21</v>
      </c>
      <c r="E1200" s="108" t="s">
        <v>18</v>
      </c>
      <c r="F1200" s="109">
        <v>23</v>
      </c>
      <c r="G1200" s="107">
        <v>175</v>
      </c>
      <c r="H1200" s="108">
        <v>0.11</v>
      </c>
      <c r="I1200" s="107"/>
      <c r="J1200" s="108" t="s">
        <v>15</v>
      </c>
      <c r="K1200" s="56" t="s">
        <v>19</v>
      </c>
      <c r="L1200" s="110" t="s">
        <v>18</v>
      </c>
    </row>
    <row r="1201" spans="1:12" s="111" customFormat="1" x14ac:dyDescent="0.25">
      <c r="A1201" s="107">
        <v>13286</v>
      </c>
      <c r="B1201" s="108" t="s">
        <v>15</v>
      </c>
      <c r="C1201" s="115" t="s">
        <v>131</v>
      </c>
      <c r="D1201" s="31" t="s">
        <v>21</v>
      </c>
      <c r="E1201" s="108" t="s">
        <v>18</v>
      </c>
      <c r="F1201" s="109">
        <v>22</v>
      </c>
      <c r="G1201" s="107">
        <v>141</v>
      </c>
      <c r="H1201" s="108">
        <v>0.12</v>
      </c>
      <c r="I1201" s="107"/>
      <c r="J1201" s="108" t="s">
        <v>15</v>
      </c>
      <c r="K1201" s="56" t="s">
        <v>19</v>
      </c>
      <c r="L1201" s="110" t="s">
        <v>18</v>
      </c>
    </row>
    <row r="1202" spans="1:12" s="111" customFormat="1" x14ac:dyDescent="0.25">
      <c r="A1202" s="107">
        <v>13287</v>
      </c>
      <c r="B1202" s="108" t="s">
        <v>15</v>
      </c>
      <c r="C1202" s="115" t="s">
        <v>131</v>
      </c>
      <c r="D1202" s="31" t="s">
        <v>21</v>
      </c>
      <c r="E1202" s="108" t="s">
        <v>18</v>
      </c>
      <c r="F1202" s="109">
        <v>20.5</v>
      </c>
      <c r="G1202" s="107">
        <v>122</v>
      </c>
      <c r="H1202" s="108">
        <v>0.12</v>
      </c>
      <c r="I1202" s="107"/>
      <c r="J1202" s="108" t="s">
        <v>15</v>
      </c>
      <c r="K1202" s="56" t="s">
        <v>19</v>
      </c>
      <c r="L1202" s="110" t="s">
        <v>18</v>
      </c>
    </row>
    <row r="1203" spans="1:12" s="111" customFormat="1" x14ac:dyDescent="0.25">
      <c r="A1203" s="107">
        <v>13296</v>
      </c>
      <c r="B1203" s="108" t="s">
        <v>15</v>
      </c>
      <c r="C1203" s="115" t="s">
        <v>131</v>
      </c>
      <c r="D1203" s="31" t="s">
        <v>29</v>
      </c>
      <c r="E1203" s="108" t="s">
        <v>18</v>
      </c>
      <c r="F1203" s="109">
        <v>25</v>
      </c>
      <c r="G1203" s="107">
        <v>140</v>
      </c>
      <c r="H1203" s="108">
        <v>7.0000000000000007E-2</v>
      </c>
      <c r="I1203" s="107"/>
      <c r="J1203" s="108" t="s">
        <v>15</v>
      </c>
      <c r="K1203" s="56" t="s">
        <v>19</v>
      </c>
      <c r="L1203" s="110" t="s">
        <v>18</v>
      </c>
    </row>
    <row r="1204" spans="1:12" s="111" customFormat="1" x14ac:dyDescent="0.25">
      <c r="A1204" s="107">
        <v>13297</v>
      </c>
      <c r="B1204" s="108" t="s">
        <v>15</v>
      </c>
      <c r="C1204" s="115" t="s">
        <v>131</v>
      </c>
      <c r="D1204" s="31" t="s">
        <v>29</v>
      </c>
      <c r="E1204" s="108" t="s">
        <v>18</v>
      </c>
      <c r="F1204" s="109">
        <v>24</v>
      </c>
      <c r="G1204" s="107">
        <v>138</v>
      </c>
      <c r="H1204" s="108">
        <v>0.11</v>
      </c>
      <c r="I1204" s="107"/>
      <c r="J1204" s="108" t="s">
        <v>15</v>
      </c>
      <c r="K1204" s="56" t="s">
        <v>19</v>
      </c>
      <c r="L1204" s="110" t="s">
        <v>18</v>
      </c>
    </row>
    <row r="1205" spans="1:12" s="111" customFormat="1" x14ac:dyDescent="0.25">
      <c r="A1205" s="107">
        <v>13288</v>
      </c>
      <c r="B1205" s="108" t="s">
        <v>15</v>
      </c>
      <c r="C1205" s="115" t="s">
        <v>132</v>
      </c>
      <c r="D1205" s="31" t="s">
        <v>21</v>
      </c>
      <c r="E1205" s="108" t="s">
        <v>18</v>
      </c>
      <c r="F1205" s="109">
        <v>19</v>
      </c>
      <c r="G1205" s="107">
        <v>123</v>
      </c>
      <c r="H1205" s="108">
        <v>0.08</v>
      </c>
      <c r="I1205" s="107"/>
      <c r="J1205" s="108" t="s">
        <v>15</v>
      </c>
      <c r="K1205" s="56" t="s">
        <v>19</v>
      </c>
      <c r="L1205" s="110" t="s">
        <v>18</v>
      </c>
    </row>
    <row r="1206" spans="1:12" s="111" customFormat="1" x14ac:dyDescent="0.25">
      <c r="A1206" s="107">
        <v>13289</v>
      </c>
      <c r="B1206" s="108" t="s">
        <v>15</v>
      </c>
      <c r="C1206" s="115" t="s">
        <v>132</v>
      </c>
      <c r="D1206" s="31" t="s">
        <v>21</v>
      </c>
      <c r="E1206" s="108" t="s">
        <v>18</v>
      </c>
      <c r="F1206" s="109">
        <v>21</v>
      </c>
      <c r="G1206" s="107">
        <v>141</v>
      </c>
      <c r="H1206" s="108">
        <v>0.11</v>
      </c>
      <c r="I1206" s="107"/>
      <c r="J1206" s="108" t="s">
        <v>15</v>
      </c>
      <c r="K1206" s="56" t="s">
        <v>19</v>
      </c>
      <c r="L1206" s="110" t="s">
        <v>18</v>
      </c>
    </row>
    <row r="1207" spans="1:12" s="111" customFormat="1" x14ac:dyDescent="0.25">
      <c r="A1207" s="107">
        <v>13290</v>
      </c>
      <c r="B1207" s="108" t="s">
        <v>15</v>
      </c>
      <c r="C1207" s="115" t="s">
        <v>132</v>
      </c>
      <c r="D1207" s="31" t="s">
        <v>21</v>
      </c>
      <c r="E1207" s="108" t="s">
        <v>18</v>
      </c>
      <c r="F1207" s="109">
        <v>24</v>
      </c>
      <c r="G1207" s="107">
        <v>205</v>
      </c>
      <c r="H1207" s="108">
        <v>0.12</v>
      </c>
      <c r="I1207" s="107"/>
      <c r="J1207" s="108" t="s">
        <v>15</v>
      </c>
      <c r="K1207" s="56" t="s">
        <v>19</v>
      </c>
      <c r="L1207" s="110" t="s">
        <v>18</v>
      </c>
    </row>
    <row r="1208" spans="1:12" s="111" customFormat="1" x14ac:dyDescent="0.25">
      <c r="A1208" s="107">
        <v>13291</v>
      </c>
      <c r="B1208" s="108" t="s">
        <v>15</v>
      </c>
      <c r="C1208" s="115" t="s">
        <v>132</v>
      </c>
      <c r="D1208" s="31" t="s">
        <v>21</v>
      </c>
      <c r="E1208" s="108" t="s">
        <v>18</v>
      </c>
      <c r="F1208" s="109">
        <v>22</v>
      </c>
      <c r="G1208" s="107">
        <v>155</v>
      </c>
      <c r="H1208" s="108">
        <v>0.13</v>
      </c>
      <c r="I1208" s="107"/>
      <c r="J1208" s="108" t="s">
        <v>15</v>
      </c>
      <c r="K1208" s="56" t="s">
        <v>19</v>
      </c>
      <c r="L1208" s="110" t="s">
        <v>18</v>
      </c>
    </row>
    <row r="1209" spans="1:12" s="111" customFormat="1" x14ac:dyDescent="0.25">
      <c r="A1209" s="107">
        <v>13298</v>
      </c>
      <c r="B1209" s="108" t="s">
        <v>15</v>
      </c>
      <c r="C1209" s="115" t="s">
        <v>132</v>
      </c>
      <c r="D1209" s="31" t="s">
        <v>29</v>
      </c>
      <c r="E1209" s="108" t="s">
        <v>18</v>
      </c>
      <c r="F1209" s="109">
        <v>30</v>
      </c>
      <c r="G1209" s="107">
        <v>267</v>
      </c>
      <c r="H1209" s="108">
        <v>0.14000000000000001</v>
      </c>
      <c r="I1209" s="107"/>
      <c r="J1209" s="108" t="s">
        <v>15</v>
      </c>
      <c r="K1209" s="56" t="s">
        <v>19</v>
      </c>
      <c r="L1209" s="110" t="s">
        <v>18</v>
      </c>
    </row>
    <row r="1210" spans="1:12" s="111" customFormat="1" x14ac:dyDescent="0.25">
      <c r="A1210" s="107">
        <v>13299</v>
      </c>
      <c r="B1210" s="108" t="s">
        <v>15</v>
      </c>
      <c r="C1210" s="115" t="s">
        <v>133</v>
      </c>
      <c r="D1210" s="31" t="s">
        <v>29</v>
      </c>
      <c r="E1210" s="108" t="s">
        <v>18</v>
      </c>
      <c r="F1210" s="109">
        <v>30</v>
      </c>
      <c r="G1210" s="107">
        <v>269</v>
      </c>
      <c r="H1210" s="108">
        <v>0.12</v>
      </c>
      <c r="I1210" s="107"/>
      <c r="J1210" s="108" t="s">
        <v>15</v>
      </c>
      <c r="K1210" s="56" t="s">
        <v>19</v>
      </c>
      <c r="L1210" s="110" t="s">
        <v>18</v>
      </c>
    </row>
    <row r="1211" spans="1:12" s="111" customFormat="1" x14ac:dyDescent="0.25">
      <c r="A1211" s="107">
        <v>13300</v>
      </c>
      <c r="B1211" s="108" t="s">
        <v>15</v>
      </c>
      <c r="C1211" s="115" t="s">
        <v>133</v>
      </c>
      <c r="D1211" s="31" t="s">
        <v>29</v>
      </c>
      <c r="E1211" s="108" t="s">
        <v>18</v>
      </c>
      <c r="F1211" s="109">
        <v>32</v>
      </c>
      <c r="G1211" s="107">
        <v>295</v>
      </c>
      <c r="H1211" s="112">
        <v>0.2</v>
      </c>
      <c r="I1211" s="113"/>
      <c r="J1211" s="108" t="s">
        <v>15</v>
      </c>
      <c r="K1211" s="56" t="s">
        <v>19</v>
      </c>
      <c r="L1211" s="110" t="s">
        <v>18</v>
      </c>
    </row>
    <row r="1212" spans="1:12" s="111" customFormat="1" x14ac:dyDescent="0.25">
      <c r="A1212" s="107">
        <v>13301</v>
      </c>
      <c r="B1212" s="108" t="s">
        <v>15</v>
      </c>
      <c r="C1212" s="115" t="s">
        <v>133</v>
      </c>
      <c r="D1212" s="31" t="s">
        <v>29</v>
      </c>
      <c r="E1212" s="108" t="s">
        <v>18</v>
      </c>
      <c r="F1212" s="109">
        <v>32</v>
      </c>
      <c r="G1212" s="107">
        <v>297</v>
      </c>
      <c r="H1212" s="112">
        <v>0.2</v>
      </c>
      <c r="I1212" s="113"/>
      <c r="J1212" s="108" t="s">
        <v>15</v>
      </c>
      <c r="K1212" s="56" t="s">
        <v>19</v>
      </c>
      <c r="L1212" s="110" t="s">
        <v>18</v>
      </c>
    </row>
    <row r="1213" spans="1:12" s="111" customFormat="1" x14ac:dyDescent="0.25">
      <c r="A1213" s="107">
        <v>13302</v>
      </c>
      <c r="B1213" s="108" t="s">
        <v>15</v>
      </c>
      <c r="C1213" s="115" t="s">
        <v>133</v>
      </c>
      <c r="D1213" s="31" t="s">
        <v>29</v>
      </c>
      <c r="E1213" s="108" t="s">
        <v>18</v>
      </c>
      <c r="F1213" s="109">
        <v>27</v>
      </c>
      <c r="G1213" s="107">
        <v>178</v>
      </c>
      <c r="H1213" s="112">
        <v>0.1</v>
      </c>
      <c r="I1213" s="113"/>
      <c r="J1213" s="108" t="s">
        <v>15</v>
      </c>
      <c r="K1213" s="56" t="s">
        <v>19</v>
      </c>
      <c r="L1213" s="110" t="s">
        <v>18</v>
      </c>
    </row>
    <row r="1214" spans="1:12" s="111" customFormat="1" x14ac:dyDescent="0.25">
      <c r="A1214" s="107">
        <v>13303</v>
      </c>
      <c r="B1214" s="108" t="s">
        <v>15</v>
      </c>
      <c r="C1214" s="115" t="s">
        <v>133</v>
      </c>
      <c r="D1214" s="31" t="s">
        <v>29</v>
      </c>
      <c r="E1214" s="108" t="s">
        <v>18</v>
      </c>
      <c r="F1214" s="109">
        <v>29.5</v>
      </c>
      <c r="G1214" s="107">
        <v>230</v>
      </c>
      <c r="H1214" s="108">
        <v>0.12</v>
      </c>
      <c r="I1214" s="107"/>
      <c r="J1214" s="108" t="s">
        <v>15</v>
      </c>
      <c r="K1214" s="56" t="s">
        <v>19</v>
      </c>
      <c r="L1214" s="110" t="s">
        <v>18</v>
      </c>
    </row>
    <row r="1215" spans="1:12" s="111" customFormat="1" x14ac:dyDescent="0.25">
      <c r="A1215" s="107">
        <v>13304</v>
      </c>
      <c r="B1215" s="108" t="s">
        <v>15</v>
      </c>
      <c r="C1215" s="115" t="s">
        <v>134</v>
      </c>
      <c r="D1215" s="31" t="s">
        <v>29</v>
      </c>
      <c r="E1215" s="108" t="s">
        <v>18</v>
      </c>
      <c r="F1215" s="109">
        <v>18</v>
      </c>
      <c r="G1215" s="107">
        <v>56</v>
      </c>
      <c r="H1215" s="112">
        <v>0.1</v>
      </c>
      <c r="I1215" s="113"/>
      <c r="J1215" s="108" t="s">
        <v>15</v>
      </c>
      <c r="K1215" s="56" t="s">
        <v>19</v>
      </c>
      <c r="L1215" s="110" t="s">
        <v>18</v>
      </c>
    </row>
    <row r="1216" spans="1:12" s="111" customFormat="1" x14ac:dyDescent="0.25">
      <c r="A1216" s="107">
        <v>13305</v>
      </c>
      <c r="B1216" s="108" t="s">
        <v>15</v>
      </c>
      <c r="C1216" s="115" t="s">
        <v>134</v>
      </c>
      <c r="D1216" s="31" t="s">
        <v>29</v>
      </c>
      <c r="E1216" s="108" t="s">
        <v>18</v>
      </c>
      <c r="F1216" s="109">
        <v>25</v>
      </c>
      <c r="G1216" s="107">
        <v>149</v>
      </c>
      <c r="H1216" s="108">
        <v>0.12</v>
      </c>
      <c r="I1216" s="107"/>
      <c r="J1216" s="108" t="s">
        <v>15</v>
      </c>
      <c r="K1216" s="56" t="s">
        <v>19</v>
      </c>
      <c r="L1216" s="110" t="s">
        <v>18</v>
      </c>
    </row>
    <row r="1217" spans="1:17" s="111" customFormat="1" x14ac:dyDescent="0.25">
      <c r="A1217" s="107">
        <v>13306</v>
      </c>
      <c r="B1217" s="108" t="s">
        <v>15</v>
      </c>
      <c r="C1217" s="115" t="s">
        <v>134</v>
      </c>
      <c r="D1217" s="31" t="s">
        <v>29</v>
      </c>
      <c r="E1217" s="108" t="s">
        <v>18</v>
      </c>
      <c r="F1217" s="109">
        <v>26.5</v>
      </c>
      <c r="G1217" s="107">
        <v>185</v>
      </c>
      <c r="H1217" s="108">
        <v>0.12</v>
      </c>
      <c r="I1217" s="107"/>
      <c r="J1217" s="108" t="s">
        <v>15</v>
      </c>
      <c r="K1217" s="56" t="s">
        <v>19</v>
      </c>
      <c r="L1217" s="110" t="s">
        <v>18</v>
      </c>
    </row>
    <row r="1218" spans="1:17" s="111" customFormat="1" x14ac:dyDescent="0.25">
      <c r="A1218" s="107">
        <v>13347</v>
      </c>
      <c r="B1218" s="108" t="s">
        <v>15</v>
      </c>
      <c r="C1218" s="115" t="s">
        <v>134</v>
      </c>
      <c r="D1218" s="31" t="s">
        <v>43</v>
      </c>
      <c r="E1218" s="108" t="s">
        <v>18</v>
      </c>
      <c r="F1218" s="109">
        <v>26.5</v>
      </c>
      <c r="G1218" s="107">
        <v>34</v>
      </c>
      <c r="H1218" s="112">
        <v>0.1</v>
      </c>
      <c r="I1218" s="113"/>
      <c r="J1218" s="108" t="s">
        <v>15</v>
      </c>
      <c r="K1218" s="56" t="s">
        <v>19</v>
      </c>
      <c r="L1218" s="110" t="s">
        <v>18</v>
      </c>
    </row>
    <row r="1219" spans="1:17" s="111" customFormat="1" x14ac:dyDescent="0.25">
      <c r="A1219" s="107">
        <v>13348</v>
      </c>
      <c r="B1219" s="108" t="s">
        <v>15</v>
      </c>
      <c r="C1219" s="115" t="s">
        <v>134</v>
      </c>
      <c r="D1219" s="31" t="s">
        <v>43</v>
      </c>
      <c r="E1219" s="108" t="s">
        <v>18</v>
      </c>
      <c r="F1219" s="109">
        <v>28.5</v>
      </c>
      <c r="G1219" s="107">
        <v>43</v>
      </c>
      <c r="H1219" s="108">
        <v>0.04</v>
      </c>
      <c r="I1219" s="107"/>
      <c r="J1219" s="108" t="s">
        <v>15</v>
      </c>
      <c r="K1219" s="56" t="s">
        <v>19</v>
      </c>
      <c r="L1219" s="110" t="s">
        <v>18</v>
      </c>
    </row>
    <row r="1220" spans="1:17" s="111" customFormat="1" x14ac:dyDescent="0.25">
      <c r="A1220" s="107">
        <v>13349</v>
      </c>
      <c r="B1220" s="108" t="s">
        <v>15</v>
      </c>
      <c r="C1220" s="115" t="s">
        <v>134</v>
      </c>
      <c r="D1220" s="31" t="s">
        <v>43</v>
      </c>
      <c r="E1220" s="108" t="s">
        <v>18</v>
      </c>
      <c r="F1220" s="109">
        <v>31</v>
      </c>
      <c r="G1220" s="107">
        <v>57</v>
      </c>
      <c r="H1220" s="108">
        <v>0.04</v>
      </c>
      <c r="I1220" s="107"/>
      <c r="J1220" s="108" t="s">
        <v>15</v>
      </c>
      <c r="K1220" s="56" t="s">
        <v>19</v>
      </c>
      <c r="L1220" s="110" t="s">
        <v>18</v>
      </c>
    </row>
    <row r="1221" spans="1:17" s="111" customFormat="1" x14ac:dyDescent="0.25">
      <c r="A1221" s="107">
        <v>13350</v>
      </c>
      <c r="B1221" s="108" t="s">
        <v>15</v>
      </c>
      <c r="C1221" s="115" t="s">
        <v>134</v>
      </c>
      <c r="D1221" s="31" t="s">
        <v>43</v>
      </c>
      <c r="E1221" s="108" t="s">
        <v>18</v>
      </c>
      <c r="F1221" s="109">
        <v>30.5</v>
      </c>
      <c r="G1221" s="107">
        <v>51</v>
      </c>
      <c r="H1221" s="108">
        <v>0.19</v>
      </c>
      <c r="I1221" s="107"/>
      <c r="J1221" s="108" t="s">
        <v>15</v>
      </c>
      <c r="K1221" s="56" t="s">
        <v>19</v>
      </c>
      <c r="L1221" s="110" t="s">
        <v>18</v>
      </c>
    </row>
    <row r="1222" spans="1:17" s="111" customFormat="1" x14ac:dyDescent="0.25">
      <c r="A1222" s="107">
        <v>13351</v>
      </c>
      <c r="B1222" s="108" t="s">
        <v>15</v>
      </c>
      <c r="C1222" s="115" t="s">
        <v>134</v>
      </c>
      <c r="D1222" s="31" t="s">
        <v>135</v>
      </c>
      <c r="E1222" s="108" t="s">
        <v>18</v>
      </c>
      <c r="F1222" s="109">
        <v>22.5</v>
      </c>
      <c r="G1222" s="107">
        <v>34</v>
      </c>
      <c r="H1222" s="108">
        <v>0.08</v>
      </c>
      <c r="I1222" s="107"/>
      <c r="J1222" s="108" t="s">
        <v>15</v>
      </c>
      <c r="K1222" s="56" t="s">
        <v>19</v>
      </c>
      <c r="L1222" s="110" t="s">
        <v>18</v>
      </c>
    </row>
    <row r="1223" spans="1:17" s="111" customFormat="1" x14ac:dyDescent="0.25">
      <c r="A1223" s="107">
        <v>13352</v>
      </c>
      <c r="B1223" s="108" t="s">
        <v>15</v>
      </c>
      <c r="C1223" s="115" t="s">
        <v>134</v>
      </c>
      <c r="D1223" s="31" t="s">
        <v>43</v>
      </c>
      <c r="E1223" s="108" t="s">
        <v>18</v>
      </c>
      <c r="F1223" s="109">
        <v>31</v>
      </c>
      <c r="G1223" s="107">
        <v>56</v>
      </c>
      <c r="H1223" s="108">
        <v>0.03</v>
      </c>
      <c r="I1223" s="107"/>
      <c r="J1223" s="108" t="s">
        <v>15</v>
      </c>
      <c r="K1223" s="56" t="s">
        <v>19</v>
      </c>
      <c r="L1223" s="110" t="s">
        <v>18</v>
      </c>
    </row>
    <row r="1224" spans="1:17" s="111" customFormat="1" x14ac:dyDescent="0.25">
      <c r="A1224" s="107">
        <v>13142</v>
      </c>
      <c r="B1224" s="108" t="s">
        <v>44</v>
      </c>
      <c r="C1224" s="108" t="s">
        <v>136</v>
      </c>
      <c r="D1224" s="31" t="s">
        <v>17</v>
      </c>
      <c r="E1224" s="108" t="s">
        <v>18</v>
      </c>
      <c r="F1224" s="109">
        <v>32</v>
      </c>
      <c r="G1224" s="107">
        <v>396</v>
      </c>
      <c r="H1224" s="108">
        <v>0.06</v>
      </c>
      <c r="I1224" s="107"/>
      <c r="J1224" s="108" t="s">
        <v>44</v>
      </c>
      <c r="K1224" s="56" t="s">
        <v>46</v>
      </c>
      <c r="L1224" s="110" t="s">
        <v>18</v>
      </c>
    </row>
    <row r="1225" spans="1:17" s="111" customFormat="1" x14ac:dyDescent="0.25">
      <c r="A1225" s="107">
        <v>13188</v>
      </c>
      <c r="B1225" s="108" t="s">
        <v>44</v>
      </c>
      <c r="C1225" s="108" t="s">
        <v>136</v>
      </c>
      <c r="D1225" s="31" t="s">
        <v>51</v>
      </c>
      <c r="E1225" s="108" t="s">
        <v>18</v>
      </c>
      <c r="F1225" s="109">
        <v>23</v>
      </c>
      <c r="G1225" s="107">
        <v>203</v>
      </c>
      <c r="H1225" s="112">
        <v>0.2</v>
      </c>
      <c r="I1225" s="113"/>
      <c r="J1225" s="108" t="s">
        <v>44</v>
      </c>
      <c r="K1225" s="56" t="s">
        <v>46</v>
      </c>
      <c r="L1225" s="110" t="s">
        <v>18</v>
      </c>
      <c r="N1225" s="108"/>
      <c r="O1225" s="107"/>
      <c r="P1225" s="107"/>
      <c r="Q1225" s="107"/>
    </row>
    <row r="1226" spans="1:17" s="111" customFormat="1" x14ac:dyDescent="0.25">
      <c r="A1226" s="107">
        <v>13189</v>
      </c>
      <c r="B1226" s="108" t="s">
        <v>44</v>
      </c>
      <c r="C1226" s="108" t="s">
        <v>136</v>
      </c>
      <c r="D1226" s="31" t="s">
        <v>51</v>
      </c>
      <c r="E1226" s="108" t="s">
        <v>18</v>
      </c>
      <c r="F1226" s="109">
        <v>28</v>
      </c>
      <c r="G1226" s="107">
        <v>202</v>
      </c>
      <c r="H1226" s="108">
        <v>0.08</v>
      </c>
      <c r="I1226" s="107"/>
      <c r="J1226" s="108" t="s">
        <v>44</v>
      </c>
      <c r="K1226" s="56" t="s">
        <v>46</v>
      </c>
      <c r="L1226" s="110" t="s">
        <v>18</v>
      </c>
      <c r="N1226" s="108"/>
      <c r="O1226" s="107"/>
      <c r="P1226" s="107"/>
      <c r="Q1226" s="107"/>
    </row>
    <row r="1227" spans="1:17" s="111" customFormat="1" x14ac:dyDescent="0.25">
      <c r="A1227" s="107">
        <v>13143</v>
      </c>
      <c r="B1227" s="108" t="s">
        <v>44</v>
      </c>
      <c r="C1227" s="108" t="s">
        <v>137</v>
      </c>
      <c r="D1227" s="31" t="s">
        <v>17</v>
      </c>
      <c r="E1227" s="108" t="s">
        <v>18</v>
      </c>
      <c r="F1227" s="109">
        <v>34</v>
      </c>
      <c r="G1227" s="107">
        <v>516</v>
      </c>
      <c r="H1227" s="108">
        <v>0.12</v>
      </c>
      <c r="I1227" s="107"/>
      <c r="J1227" s="108" t="s">
        <v>44</v>
      </c>
      <c r="K1227" s="56" t="s">
        <v>46</v>
      </c>
      <c r="L1227" s="110" t="s">
        <v>18</v>
      </c>
    </row>
    <row r="1228" spans="1:17" s="111" customFormat="1" x14ac:dyDescent="0.25">
      <c r="A1228" s="107">
        <v>13144</v>
      </c>
      <c r="B1228" s="108" t="s">
        <v>44</v>
      </c>
      <c r="C1228" s="108" t="s">
        <v>137</v>
      </c>
      <c r="D1228" s="31" t="s">
        <v>17</v>
      </c>
      <c r="E1228" s="108" t="s">
        <v>18</v>
      </c>
      <c r="F1228" s="109">
        <v>50</v>
      </c>
      <c r="G1228" s="107">
        <v>1655</v>
      </c>
      <c r="H1228" s="112">
        <v>0.1</v>
      </c>
      <c r="I1228" s="113"/>
      <c r="J1228" s="108" t="s">
        <v>44</v>
      </c>
      <c r="K1228" s="56" t="s">
        <v>46</v>
      </c>
      <c r="L1228" s="110" t="s">
        <v>18</v>
      </c>
    </row>
    <row r="1229" spans="1:17" s="111" customFormat="1" x14ac:dyDescent="0.25">
      <c r="A1229" s="107">
        <v>13145</v>
      </c>
      <c r="B1229" s="108" t="s">
        <v>44</v>
      </c>
      <c r="C1229" s="108" t="s">
        <v>137</v>
      </c>
      <c r="D1229" s="31" t="s">
        <v>17</v>
      </c>
      <c r="E1229" s="108" t="s">
        <v>18</v>
      </c>
      <c r="F1229" s="109">
        <v>50</v>
      </c>
      <c r="G1229" s="107">
        <v>1484</v>
      </c>
      <c r="H1229" s="108">
        <v>0.11</v>
      </c>
      <c r="I1229" s="107"/>
      <c r="J1229" s="108" t="s">
        <v>44</v>
      </c>
      <c r="K1229" s="56" t="s">
        <v>46</v>
      </c>
      <c r="L1229" s="110" t="s">
        <v>18</v>
      </c>
    </row>
    <row r="1230" spans="1:17" s="111" customFormat="1" x14ac:dyDescent="0.25">
      <c r="A1230" s="107">
        <v>13146</v>
      </c>
      <c r="B1230" s="108" t="s">
        <v>44</v>
      </c>
      <c r="C1230" s="108" t="s">
        <v>137</v>
      </c>
      <c r="D1230" s="31" t="s">
        <v>17</v>
      </c>
      <c r="E1230" s="108" t="s">
        <v>18</v>
      </c>
      <c r="F1230" s="109">
        <v>55.5</v>
      </c>
      <c r="G1230" s="107">
        <v>2091</v>
      </c>
      <c r="H1230" s="108">
        <v>7.0000000000000007E-2</v>
      </c>
      <c r="I1230" s="107"/>
      <c r="J1230" s="108" t="s">
        <v>44</v>
      </c>
      <c r="K1230" s="56" t="s">
        <v>46</v>
      </c>
      <c r="L1230" s="110" t="s">
        <v>18</v>
      </c>
    </row>
    <row r="1231" spans="1:17" s="111" customFormat="1" x14ac:dyDescent="0.25">
      <c r="A1231" s="107">
        <v>13147</v>
      </c>
      <c r="B1231" s="108" t="s">
        <v>44</v>
      </c>
      <c r="C1231" s="108" t="s">
        <v>137</v>
      </c>
      <c r="D1231" s="31" t="s">
        <v>17</v>
      </c>
      <c r="E1231" s="108" t="s">
        <v>18</v>
      </c>
      <c r="F1231" s="109">
        <v>60</v>
      </c>
      <c r="G1231" s="107">
        <v>2665</v>
      </c>
      <c r="H1231" s="108">
        <v>0.12</v>
      </c>
      <c r="I1231" s="107"/>
      <c r="J1231" s="108" t="s">
        <v>44</v>
      </c>
      <c r="K1231" s="56" t="s">
        <v>46</v>
      </c>
      <c r="L1231" s="110" t="s">
        <v>18</v>
      </c>
    </row>
    <row r="1232" spans="1:17" s="111" customFormat="1" x14ac:dyDescent="0.25">
      <c r="A1232" s="107">
        <v>13148</v>
      </c>
      <c r="B1232" s="108" t="s">
        <v>44</v>
      </c>
      <c r="C1232" s="108" t="s">
        <v>137</v>
      </c>
      <c r="D1232" s="31" t="s">
        <v>17</v>
      </c>
      <c r="E1232" s="108" t="s">
        <v>18</v>
      </c>
      <c r="F1232" s="109">
        <v>54</v>
      </c>
      <c r="G1232" s="107">
        <v>1898</v>
      </c>
      <c r="H1232" s="108">
        <v>0.09</v>
      </c>
      <c r="I1232" s="107"/>
      <c r="J1232" s="108" t="s">
        <v>44</v>
      </c>
      <c r="K1232" s="56" t="s">
        <v>46</v>
      </c>
      <c r="L1232" s="110" t="s">
        <v>18</v>
      </c>
    </row>
    <row r="1233" spans="1:17" s="111" customFormat="1" x14ac:dyDescent="0.25">
      <c r="A1233" s="107">
        <v>13149</v>
      </c>
      <c r="B1233" s="108" t="s">
        <v>44</v>
      </c>
      <c r="C1233" s="108" t="s">
        <v>137</v>
      </c>
      <c r="D1233" s="31" t="s">
        <v>17</v>
      </c>
      <c r="E1233" s="108" t="s">
        <v>18</v>
      </c>
      <c r="F1233" s="109">
        <v>50</v>
      </c>
      <c r="G1233" s="107">
        <v>1847</v>
      </c>
      <c r="H1233" s="108">
        <v>0.05</v>
      </c>
      <c r="I1233" s="107"/>
      <c r="J1233" s="108" t="s">
        <v>44</v>
      </c>
      <c r="K1233" s="56" t="s">
        <v>46</v>
      </c>
      <c r="L1233" s="110" t="s">
        <v>18</v>
      </c>
    </row>
    <row r="1234" spans="1:17" s="111" customFormat="1" x14ac:dyDescent="0.25">
      <c r="A1234" s="107">
        <v>13150</v>
      </c>
      <c r="B1234" s="108" t="s">
        <v>44</v>
      </c>
      <c r="C1234" s="108" t="s">
        <v>137</v>
      </c>
      <c r="D1234" s="31" t="s">
        <v>17</v>
      </c>
      <c r="E1234" s="108" t="s">
        <v>18</v>
      </c>
      <c r="F1234" s="109">
        <v>57</v>
      </c>
      <c r="G1234" s="107">
        <v>2022</v>
      </c>
      <c r="H1234" s="108">
        <v>0.14000000000000001</v>
      </c>
      <c r="I1234" s="107"/>
      <c r="J1234" s="108" t="s">
        <v>44</v>
      </c>
      <c r="K1234" s="56" t="s">
        <v>46</v>
      </c>
      <c r="L1234" s="110" t="s">
        <v>18</v>
      </c>
    </row>
    <row r="1235" spans="1:17" s="111" customFormat="1" x14ac:dyDescent="0.25">
      <c r="A1235" s="107">
        <v>13151</v>
      </c>
      <c r="B1235" s="108" t="s">
        <v>44</v>
      </c>
      <c r="C1235" s="108" t="s">
        <v>137</v>
      </c>
      <c r="D1235" s="31" t="s">
        <v>17</v>
      </c>
      <c r="E1235" s="108" t="s">
        <v>18</v>
      </c>
      <c r="F1235" s="109">
        <v>51</v>
      </c>
      <c r="G1235" s="107">
        <v>1825</v>
      </c>
      <c r="H1235" s="108">
        <v>0.06</v>
      </c>
      <c r="I1235" s="107"/>
      <c r="J1235" s="108" t="s">
        <v>44</v>
      </c>
      <c r="K1235" s="56" t="s">
        <v>46</v>
      </c>
      <c r="L1235" s="110" t="s">
        <v>18</v>
      </c>
      <c r="N1235" s="108"/>
    </row>
    <row r="1236" spans="1:17" s="111" customFormat="1" x14ac:dyDescent="0.25">
      <c r="A1236" s="107">
        <v>13152</v>
      </c>
      <c r="B1236" s="108" t="s">
        <v>44</v>
      </c>
      <c r="C1236" s="108" t="s">
        <v>137</v>
      </c>
      <c r="D1236" s="31" t="s">
        <v>17</v>
      </c>
      <c r="E1236" s="108" t="s">
        <v>18</v>
      </c>
      <c r="F1236" s="109">
        <v>51</v>
      </c>
      <c r="G1236" s="107">
        <v>1856</v>
      </c>
      <c r="H1236" s="112">
        <v>0.1</v>
      </c>
      <c r="I1236" s="113"/>
      <c r="J1236" s="108" t="s">
        <v>44</v>
      </c>
      <c r="K1236" s="56" t="s">
        <v>46</v>
      </c>
      <c r="L1236" s="110" t="s">
        <v>18</v>
      </c>
      <c r="N1236" s="108"/>
    </row>
    <row r="1237" spans="1:17" s="111" customFormat="1" x14ac:dyDescent="0.25">
      <c r="A1237" s="107">
        <v>13182</v>
      </c>
      <c r="B1237" s="108" t="s">
        <v>44</v>
      </c>
      <c r="C1237" s="108" t="s">
        <v>137</v>
      </c>
      <c r="D1237" s="31" t="s">
        <v>51</v>
      </c>
      <c r="E1237" s="108" t="s">
        <v>18</v>
      </c>
      <c r="F1237" s="109">
        <v>23</v>
      </c>
      <c r="G1237" s="107">
        <v>238</v>
      </c>
      <c r="H1237" s="114">
        <v>0.32</v>
      </c>
      <c r="I1237" s="107"/>
      <c r="J1237" s="108" t="s">
        <v>44</v>
      </c>
      <c r="K1237" s="56" t="s">
        <v>46</v>
      </c>
      <c r="L1237" s="110" t="s">
        <v>18</v>
      </c>
      <c r="N1237" s="108"/>
      <c r="O1237" s="107"/>
      <c r="P1237" s="107"/>
      <c r="Q1237" s="107"/>
    </row>
    <row r="1238" spans="1:17" s="111" customFormat="1" x14ac:dyDescent="0.25">
      <c r="A1238" s="107">
        <v>13183</v>
      </c>
      <c r="B1238" s="108" t="s">
        <v>44</v>
      </c>
      <c r="C1238" s="108" t="s">
        <v>137</v>
      </c>
      <c r="D1238" s="31" t="s">
        <v>51</v>
      </c>
      <c r="E1238" s="108" t="s">
        <v>18</v>
      </c>
      <c r="F1238" s="109">
        <v>25.5</v>
      </c>
      <c r="G1238" s="107">
        <v>331</v>
      </c>
      <c r="H1238" s="108">
        <v>0.24</v>
      </c>
      <c r="I1238" s="107"/>
      <c r="J1238" s="108" t="s">
        <v>44</v>
      </c>
      <c r="K1238" s="56" t="s">
        <v>46</v>
      </c>
      <c r="L1238" s="110" t="s">
        <v>18</v>
      </c>
      <c r="N1238" s="108"/>
      <c r="O1238" s="107"/>
      <c r="P1238" s="107"/>
      <c r="Q1238" s="107"/>
    </row>
    <row r="1239" spans="1:17" s="111" customFormat="1" x14ac:dyDescent="0.25">
      <c r="A1239" s="107">
        <v>13184</v>
      </c>
      <c r="B1239" s="108" t="s">
        <v>44</v>
      </c>
      <c r="C1239" s="108" t="s">
        <v>137</v>
      </c>
      <c r="D1239" s="31" t="s">
        <v>51</v>
      </c>
      <c r="E1239" s="108" t="s">
        <v>18</v>
      </c>
      <c r="F1239" s="109">
        <v>27</v>
      </c>
      <c r="G1239" s="107">
        <v>390</v>
      </c>
      <c r="H1239" s="108">
        <v>0.24</v>
      </c>
      <c r="I1239" s="107"/>
      <c r="J1239" s="108" t="s">
        <v>44</v>
      </c>
      <c r="K1239" s="56" t="s">
        <v>46</v>
      </c>
      <c r="L1239" s="110" t="s">
        <v>18</v>
      </c>
      <c r="N1239" s="108"/>
      <c r="O1239" s="107"/>
      <c r="P1239" s="107"/>
      <c r="Q1239" s="107"/>
    </row>
    <row r="1240" spans="1:17" s="111" customFormat="1" x14ac:dyDescent="0.25">
      <c r="A1240" s="107">
        <v>13185</v>
      </c>
      <c r="B1240" s="108" t="s">
        <v>44</v>
      </c>
      <c r="C1240" s="108" t="s">
        <v>137</v>
      </c>
      <c r="D1240" s="31" t="s">
        <v>51</v>
      </c>
      <c r="E1240" s="108" t="s">
        <v>18</v>
      </c>
      <c r="F1240" s="109">
        <v>23</v>
      </c>
      <c r="G1240" s="107">
        <v>188</v>
      </c>
      <c r="H1240" s="108">
        <v>0.23</v>
      </c>
      <c r="I1240" s="107"/>
      <c r="J1240" s="108" t="s">
        <v>44</v>
      </c>
      <c r="K1240" s="56" t="s">
        <v>46</v>
      </c>
      <c r="L1240" s="110" t="s">
        <v>18</v>
      </c>
      <c r="N1240" s="108"/>
      <c r="O1240" s="107"/>
      <c r="P1240" s="107"/>
      <c r="Q1240" s="107"/>
    </row>
    <row r="1241" spans="1:17" s="111" customFormat="1" x14ac:dyDescent="0.25">
      <c r="A1241" s="107">
        <v>13153</v>
      </c>
      <c r="B1241" s="108" t="s">
        <v>44</v>
      </c>
      <c r="C1241" s="108" t="s">
        <v>138</v>
      </c>
      <c r="D1241" s="31" t="s">
        <v>17</v>
      </c>
      <c r="E1241" s="108" t="s">
        <v>18</v>
      </c>
      <c r="F1241" s="109">
        <v>44.5</v>
      </c>
      <c r="G1241" s="107">
        <v>1093</v>
      </c>
      <c r="H1241" s="114">
        <v>0.33</v>
      </c>
      <c r="I1241" s="107"/>
      <c r="J1241" s="108" t="s">
        <v>44</v>
      </c>
      <c r="K1241" s="56" t="s">
        <v>46</v>
      </c>
      <c r="L1241" s="110" t="s">
        <v>18</v>
      </c>
      <c r="N1241" s="108"/>
      <c r="O1241" s="107"/>
      <c r="P1241" s="107"/>
      <c r="Q1241" s="107"/>
    </row>
    <row r="1242" spans="1:17" s="111" customFormat="1" x14ac:dyDescent="0.25">
      <c r="A1242" s="107">
        <v>13154</v>
      </c>
      <c r="B1242" s="108" t="s">
        <v>44</v>
      </c>
      <c r="C1242" s="108" t="s">
        <v>138</v>
      </c>
      <c r="D1242" s="31" t="s">
        <v>17</v>
      </c>
      <c r="E1242" s="108" t="s">
        <v>18</v>
      </c>
      <c r="F1242" s="109">
        <v>32</v>
      </c>
      <c r="G1242" s="107">
        <v>424</v>
      </c>
      <c r="H1242" s="114">
        <v>0.39</v>
      </c>
      <c r="I1242" s="107"/>
      <c r="J1242" s="108" t="s">
        <v>44</v>
      </c>
      <c r="K1242" s="56" t="s">
        <v>46</v>
      </c>
      <c r="L1242" s="110" t="s">
        <v>18</v>
      </c>
      <c r="N1242" s="108"/>
      <c r="O1242" s="107"/>
      <c r="P1242" s="107"/>
      <c r="Q1242" s="107"/>
    </row>
    <row r="1243" spans="1:17" s="111" customFormat="1" x14ac:dyDescent="0.25">
      <c r="A1243" s="107">
        <v>13155</v>
      </c>
      <c r="B1243" s="108" t="s">
        <v>44</v>
      </c>
      <c r="C1243" s="108" t="s">
        <v>138</v>
      </c>
      <c r="D1243" s="31" t="s">
        <v>17</v>
      </c>
      <c r="E1243" s="108" t="s">
        <v>18</v>
      </c>
      <c r="F1243" s="109">
        <v>47</v>
      </c>
      <c r="G1243" s="107">
        <v>1312</v>
      </c>
      <c r="H1243" s="108">
        <v>0.26</v>
      </c>
      <c r="I1243" s="107"/>
      <c r="J1243" s="108" t="s">
        <v>44</v>
      </c>
      <c r="K1243" s="56" t="s">
        <v>46</v>
      </c>
      <c r="L1243" s="110" t="s">
        <v>18</v>
      </c>
      <c r="N1243" s="108"/>
      <c r="O1243" s="107"/>
      <c r="P1243" s="107"/>
      <c r="Q1243" s="107"/>
    </row>
    <row r="1244" spans="1:17" s="111" customFormat="1" x14ac:dyDescent="0.25">
      <c r="A1244" s="107">
        <v>13156</v>
      </c>
      <c r="B1244" s="108" t="s">
        <v>44</v>
      </c>
      <c r="C1244" s="108" t="s">
        <v>138</v>
      </c>
      <c r="D1244" s="31" t="s">
        <v>17</v>
      </c>
      <c r="E1244" s="108" t="s">
        <v>18</v>
      </c>
      <c r="F1244" s="109">
        <v>52.5</v>
      </c>
      <c r="G1244" s="107">
        <v>1910</v>
      </c>
      <c r="H1244" s="118">
        <v>0.3</v>
      </c>
      <c r="I1244" s="113"/>
      <c r="J1244" s="108" t="s">
        <v>44</v>
      </c>
      <c r="K1244" s="56" t="s">
        <v>46</v>
      </c>
      <c r="L1244" s="110" t="s">
        <v>18</v>
      </c>
      <c r="N1244" s="108"/>
      <c r="O1244" s="107"/>
      <c r="P1244" s="107"/>
      <c r="Q1244" s="107"/>
    </row>
    <row r="1245" spans="1:17" s="111" customFormat="1" x14ac:dyDescent="0.25">
      <c r="A1245" s="107">
        <v>13157</v>
      </c>
      <c r="B1245" s="108" t="s">
        <v>44</v>
      </c>
      <c r="C1245" s="108" t="s">
        <v>138</v>
      </c>
      <c r="D1245" s="31" t="s">
        <v>17</v>
      </c>
      <c r="E1245" s="108" t="s">
        <v>18</v>
      </c>
      <c r="F1245" s="109">
        <v>45.5</v>
      </c>
      <c r="G1245" s="107">
        <v>1308</v>
      </c>
      <c r="H1245" s="108">
        <v>0.21</v>
      </c>
      <c r="I1245" s="107"/>
      <c r="J1245" s="108" t="s">
        <v>44</v>
      </c>
      <c r="K1245" s="56" t="s">
        <v>46</v>
      </c>
      <c r="L1245" s="110" t="s">
        <v>18</v>
      </c>
      <c r="N1245" s="108"/>
      <c r="O1245" s="107"/>
      <c r="P1245" s="107"/>
      <c r="Q1245" s="107"/>
    </row>
    <row r="1246" spans="1:17" s="111" customFormat="1" x14ac:dyDescent="0.25">
      <c r="A1246" s="107">
        <v>13158</v>
      </c>
      <c r="B1246" s="108" t="s">
        <v>44</v>
      </c>
      <c r="C1246" s="108" t="s">
        <v>138</v>
      </c>
      <c r="D1246" s="31" t="s">
        <v>17</v>
      </c>
      <c r="E1246" s="108" t="s">
        <v>18</v>
      </c>
      <c r="F1246" s="109">
        <v>42</v>
      </c>
      <c r="G1246" s="107">
        <v>1041</v>
      </c>
      <c r="H1246" s="114">
        <v>0.38</v>
      </c>
      <c r="I1246" s="107"/>
      <c r="J1246" s="108" t="s">
        <v>44</v>
      </c>
      <c r="K1246" s="56" t="s">
        <v>46</v>
      </c>
      <c r="L1246" s="110" t="s">
        <v>18</v>
      </c>
      <c r="N1246" s="108"/>
      <c r="O1246" s="107"/>
      <c r="P1246" s="107"/>
      <c r="Q1246" s="107"/>
    </row>
    <row r="1247" spans="1:17" s="111" customFormat="1" x14ac:dyDescent="0.25">
      <c r="A1247" s="107">
        <v>13190</v>
      </c>
      <c r="B1247" s="108" t="s">
        <v>44</v>
      </c>
      <c r="C1247" s="108" t="s">
        <v>138</v>
      </c>
      <c r="D1247" s="31" t="s">
        <v>51</v>
      </c>
      <c r="E1247" s="108" t="s">
        <v>18</v>
      </c>
      <c r="F1247" s="109">
        <v>25.5</v>
      </c>
      <c r="G1247" s="107">
        <v>326</v>
      </c>
      <c r="H1247" s="112">
        <v>0.2</v>
      </c>
      <c r="I1247" s="113"/>
      <c r="J1247" s="108" t="s">
        <v>44</v>
      </c>
      <c r="K1247" s="56" t="s">
        <v>46</v>
      </c>
      <c r="L1247" s="110" t="s">
        <v>18</v>
      </c>
      <c r="O1247" s="107"/>
      <c r="P1247" s="107"/>
      <c r="Q1247" s="107"/>
    </row>
    <row r="1248" spans="1:17" s="111" customFormat="1" x14ac:dyDescent="0.25">
      <c r="A1248" s="107">
        <v>13191</v>
      </c>
      <c r="B1248" s="108" t="s">
        <v>44</v>
      </c>
      <c r="C1248" s="108" t="s">
        <v>138</v>
      </c>
      <c r="D1248" s="31" t="s">
        <v>51</v>
      </c>
      <c r="E1248" s="108" t="s">
        <v>18</v>
      </c>
      <c r="F1248" s="109">
        <v>24</v>
      </c>
      <c r="G1248" s="107">
        <v>282</v>
      </c>
      <c r="H1248" s="114">
        <v>0.32</v>
      </c>
      <c r="I1248" s="107"/>
      <c r="J1248" s="108" t="s">
        <v>44</v>
      </c>
      <c r="K1248" s="56" t="s">
        <v>46</v>
      </c>
      <c r="L1248" s="110" t="s">
        <v>18</v>
      </c>
      <c r="O1248" s="107"/>
      <c r="P1248" s="107"/>
      <c r="Q1248" s="107"/>
    </row>
    <row r="1249" spans="1:17" s="111" customFormat="1" x14ac:dyDescent="0.25">
      <c r="A1249" s="107">
        <v>13159</v>
      </c>
      <c r="B1249" s="108" t="s">
        <v>44</v>
      </c>
      <c r="C1249" s="108" t="s">
        <v>139</v>
      </c>
      <c r="D1249" s="31" t="s">
        <v>17</v>
      </c>
      <c r="E1249" s="108" t="s">
        <v>18</v>
      </c>
      <c r="F1249" s="109">
        <v>36</v>
      </c>
      <c r="G1249" s="107">
        <v>585</v>
      </c>
      <c r="H1249" s="108">
        <v>0.22</v>
      </c>
      <c r="I1249" s="107"/>
      <c r="J1249" s="108" t="s">
        <v>44</v>
      </c>
      <c r="K1249" s="56" t="s">
        <v>46</v>
      </c>
      <c r="L1249" s="110" t="s">
        <v>18</v>
      </c>
      <c r="N1249" s="108"/>
      <c r="O1249" s="107"/>
      <c r="P1249" s="107"/>
      <c r="Q1249" s="107"/>
    </row>
    <row r="1250" spans="1:17" s="111" customFormat="1" x14ac:dyDescent="0.25">
      <c r="A1250" s="107">
        <v>13160</v>
      </c>
      <c r="B1250" s="108" t="s">
        <v>44</v>
      </c>
      <c r="C1250" s="108" t="s">
        <v>139</v>
      </c>
      <c r="D1250" s="31" t="s">
        <v>17</v>
      </c>
      <c r="E1250" s="108" t="s">
        <v>18</v>
      </c>
      <c r="F1250" s="109">
        <v>41</v>
      </c>
      <c r="G1250" s="107">
        <v>888</v>
      </c>
      <c r="H1250" s="108">
        <v>0.27</v>
      </c>
      <c r="I1250" s="107"/>
      <c r="J1250" s="108" t="s">
        <v>44</v>
      </c>
      <c r="K1250" s="56" t="s">
        <v>46</v>
      </c>
      <c r="L1250" s="110" t="s">
        <v>18</v>
      </c>
      <c r="N1250" s="108"/>
      <c r="O1250" s="107"/>
      <c r="P1250" s="107"/>
      <c r="Q1250" s="107"/>
    </row>
    <row r="1251" spans="1:17" s="111" customFormat="1" x14ac:dyDescent="0.25">
      <c r="A1251" s="107">
        <v>13161</v>
      </c>
      <c r="B1251" s="108" t="s">
        <v>44</v>
      </c>
      <c r="C1251" s="108" t="s">
        <v>139</v>
      </c>
      <c r="D1251" s="31" t="s">
        <v>17</v>
      </c>
      <c r="E1251" s="108" t="s">
        <v>18</v>
      </c>
      <c r="F1251" s="109">
        <v>58</v>
      </c>
      <c r="G1251" s="107">
        <v>2453</v>
      </c>
      <c r="H1251" s="108">
        <v>0.21</v>
      </c>
      <c r="I1251" s="107"/>
      <c r="J1251" s="108" t="s">
        <v>44</v>
      </c>
      <c r="K1251" s="56" t="s">
        <v>46</v>
      </c>
      <c r="L1251" s="110" t="s">
        <v>18</v>
      </c>
      <c r="N1251" s="108"/>
      <c r="O1251" s="107"/>
      <c r="P1251" s="107"/>
      <c r="Q1251" s="107"/>
    </row>
    <row r="1252" spans="1:17" s="111" customFormat="1" x14ac:dyDescent="0.25">
      <c r="A1252" s="107">
        <v>13186</v>
      </c>
      <c r="B1252" s="108" t="s">
        <v>44</v>
      </c>
      <c r="C1252" s="108" t="s">
        <v>140</v>
      </c>
      <c r="D1252" s="31" t="s">
        <v>51</v>
      </c>
      <c r="E1252" s="108" t="s">
        <v>18</v>
      </c>
      <c r="F1252" s="109">
        <v>19</v>
      </c>
      <c r="G1252" s="107">
        <v>108</v>
      </c>
      <c r="H1252" s="108">
        <v>0.16</v>
      </c>
      <c r="I1252" s="107"/>
      <c r="J1252" s="108" t="s">
        <v>44</v>
      </c>
      <c r="K1252" s="56" t="s">
        <v>46</v>
      </c>
      <c r="L1252" s="110" t="s">
        <v>18</v>
      </c>
      <c r="N1252" s="108"/>
      <c r="O1252" s="107"/>
      <c r="P1252" s="107"/>
      <c r="Q1252" s="107"/>
    </row>
    <row r="1253" spans="1:17" s="111" customFormat="1" x14ac:dyDescent="0.25">
      <c r="A1253" s="107">
        <v>13187</v>
      </c>
      <c r="B1253" s="108" t="s">
        <v>44</v>
      </c>
      <c r="C1253" s="108" t="s">
        <v>140</v>
      </c>
      <c r="D1253" s="31" t="s">
        <v>51</v>
      </c>
      <c r="E1253" s="108" t="s">
        <v>18</v>
      </c>
      <c r="F1253" s="109">
        <v>20</v>
      </c>
      <c r="G1253" s="107">
        <v>129</v>
      </c>
      <c r="H1253" s="108">
        <v>0.23</v>
      </c>
      <c r="I1253" s="107"/>
      <c r="J1253" s="108" t="s">
        <v>44</v>
      </c>
      <c r="K1253" s="56" t="s">
        <v>46</v>
      </c>
      <c r="L1253" s="110" t="s">
        <v>18</v>
      </c>
      <c r="N1253" s="108"/>
      <c r="O1253" s="107"/>
      <c r="P1253" s="107"/>
      <c r="Q1253" s="107"/>
    </row>
    <row r="1254" spans="1:17" s="111" customFormat="1" x14ac:dyDescent="0.25">
      <c r="A1254" s="107">
        <v>13222</v>
      </c>
      <c r="B1254" s="108" t="s">
        <v>55</v>
      </c>
      <c r="C1254" s="115" t="s">
        <v>131</v>
      </c>
      <c r="D1254" s="31" t="s">
        <v>65</v>
      </c>
      <c r="E1254" s="108" t="s">
        <v>18</v>
      </c>
      <c r="F1254" s="109">
        <v>18</v>
      </c>
      <c r="G1254" s="107">
        <v>151</v>
      </c>
      <c r="H1254" s="108">
        <v>0.03</v>
      </c>
      <c r="I1254" s="107"/>
      <c r="J1254" s="108" t="s">
        <v>55</v>
      </c>
      <c r="K1254" s="58" t="s">
        <v>58</v>
      </c>
      <c r="L1254" s="110" t="s">
        <v>18</v>
      </c>
    </row>
    <row r="1255" spans="1:17" s="111" customFormat="1" x14ac:dyDescent="0.25">
      <c r="A1255" s="107">
        <v>13223</v>
      </c>
      <c r="B1255" s="108" t="s">
        <v>55</v>
      </c>
      <c r="C1255" s="115" t="s">
        <v>131</v>
      </c>
      <c r="D1255" s="31" t="s">
        <v>118</v>
      </c>
      <c r="E1255" s="108" t="s">
        <v>18</v>
      </c>
      <c r="F1255" s="109">
        <v>13</v>
      </c>
      <c r="G1255" s="107">
        <v>50</v>
      </c>
      <c r="H1255" s="108">
        <v>0.09</v>
      </c>
      <c r="I1255" s="107"/>
      <c r="J1255" s="108" t="s">
        <v>55</v>
      </c>
      <c r="K1255" s="58" t="s">
        <v>58</v>
      </c>
      <c r="L1255" s="110" t="s">
        <v>18</v>
      </c>
    </row>
    <row r="1256" spans="1:17" s="111" customFormat="1" x14ac:dyDescent="0.25">
      <c r="A1256" s="107">
        <v>13224</v>
      </c>
      <c r="B1256" s="108" t="s">
        <v>55</v>
      </c>
      <c r="C1256" s="115" t="s">
        <v>131</v>
      </c>
      <c r="D1256" s="31" t="s">
        <v>118</v>
      </c>
      <c r="E1256" s="108" t="s">
        <v>18</v>
      </c>
      <c r="F1256" s="109">
        <v>14</v>
      </c>
      <c r="G1256" s="107">
        <v>62</v>
      </c>
      <c r="H1256" s="108">
        <v>0.05</v>
      </c>
      <c r="I1256" s="107"/>
      <c r="J1256" s="108" t="s">
        <v>55</v>
      </c>
      <c r="K1256" s="58" t="s">
        <v>58</v>
      </c>
      <c r="L1256" s="110" t="s">
        <v>18</v>
      </c>
    </row>
    <row r="1257" spans="1:17" s="111" customFormat="1" x14ac:dyDescent="0.25">
      <c r="A1257" s="107">
        <v>13225</v>
      </c>
      <c r="B1257" s="108" t="s">
        <v>55</v>
      </c>
      <c r="C1257" s="115" t="s">
        <v>131</v>
      </c>
      <c r="D1257" s="31" t="s">
        <v>118</v>
      </c>
      <c r="E1257" s="108" t="s">
        <v>18</v>
      </c>
      <c r="F1257" s="109">
        <v>15</v>
      </c>
      <c r="G1257" s="107">
        <v>85</v>
      </c>
      <c r="H1257" s="108">
        <v>0.04</v>
      </c>
      <c r="I1257" s="107"/>
      <c r="J1257" s="108" t="s">
        <v>55</v>
      </c>
      <c r="K1257" s="58" t="s">
        <v>58</v>
      </c>
      <c r="L1257" s="110" t="s">
        <v>18</v>
      </c>
    </row>
    <row r="1258" spans="1:17" s="111" customFormat="1" x14ac:dyDescent="0.25">
      <c r="A1258" s="107">
        <v>13226</v>
      </c>
      <c r="B1258" s="108" t="s">
        <v>55</v>
      </c>
      <c r="C1258" s="115" t="s">
        <v>131</v>
      </c>
      <c r="D1258" s="31" t="s">
        <v>118</v>
      </c>
      <c r="E1258" s="108" t="s">
        <v>18</v>
      </c>
      <c r="F1258" s="109">
        <v>14</v>
      </c>
      <c r="G1258" s="119">
        <v>66</v>
      </c>
      <c r="H1258" s="112">
        <v>0.1</v>
      </c>
      <c r="I1258" s="113"/>
      <c r="J1258" s="108" t="s">
        <v>55</v>
      </c>
      <c r="K1258" s="58" t="s">
        <v>58</v>
      </c>
      <c r="L1258" s="110" t="s">
        <v>18</v>
      </c>
      <c r="O1258" s="120"/>
      <c r="P1258" s="120"/>
      <c r="Q1258" s="121"/>
    </row>
    <row r="1259" spans="1:17" s="111" customFormat="1" x14ac:dyDescent="0.25">
      <c r="A1259" s="107">
        <v>13227</v>
      </c>
      <c r="B1259" s="108" t="s">
        <v>55</v>
      </c>
      <c r="C1259" s="115" t="s">
        <v>131</v>
      </c>
      <c r="D1259" s="31" t="s">
        <v>65</v>
      </c>
      <c r="E1259" s="108" t="s">
        <v>18</v>
      </c>
      <c r="F1259" s="109">
        <v>17.5</v>
      </c>
      <c r="G1259" s="119">
        <v>132</v>
      </c>
      <c r="H1259" s="108">
        <v>0.09</v>
      </c>
      <c r="I1259" s="107"/>
      <c r="J1259" s="108" t="s">
        <v>55</v>
      </c>
      <c r="K1259" s="58" t="s">
        <v>58</v>
      </c>
      <c r="L1259" s="110" t="s">
        <v>18</v>
      </c>
      <c r="O1259" s="120"/>
      <c r="P1259" s="120"/>
      <c r="Q1259" s="121"/>
    </row>
    <row r="1260" spans="1:17" s="111" customFormat="1" x14ac:dyDescent="0.25">
      <c r="A1260" s="107">
        <v>13228</v>
      </c>
      <c r="B1260" s="108" t="s">
        <v>55</v>
      </c>
      <c r="C1260" s="115" t="s">
        <v>131</v>
      </c>
      <c r="D1260" s="31" t="s">
        <v>118</v>
      </c>
      <c r="E1260" s="108" t="s">
        <v>18</v>
      </c>
      <c r="F1260" s="109">
        <v>15</v>
      </c>
      <c r="G1260" s="119">
        <v>90</v>
      </c>
      <c r="H1260" s="108">
        <v>0.04</v>
      </c>
      <c r="I1260" s="107"/>
      <c r="J1260" s="108" t="s">
        <v>55</v>
      </c>
      <c r="K1260" s="58" t="s">
        <v>58</v>
      </c>
      <c r="L1260" s="110" t="s">
        <v>18</v>
      </c>
      <c r="O1260" s="120"/>
      <c r="P1260" s="120"/>
      <c r="Q1260" s="121"/>
    </row>
    <row r="1261" spans="1:17" s="111" customFormat="1" x14ac:dyDescent="0.25">
      <c r="A1261" s="107">
        <v>13229</v>
      </c>
      <c r="B1261" s="108" t="s">
        <v>55</v>
      </c>
      <c r="C1261" s="115" t="s">
        <v>131</v>
      </c>
      <c r="D1261" s="31" t="s">
        <v>65</v>
      </c>
      <c r="E1261" s="108" t="s">
        <v>18</v>
      </c>
      <c r="F1261" s="109">
        <v>19</v>
      </c>
      <c r="G1261" s="119">
        <v>156</v>
      </c>
      <c r="H1261" s="112">
        <v>0.1</v>
      </c>
      <c r="I1261" s="113"/>
      <c r="J1261" s="108" t="s">
        <v>55</v>
      </c>
      <c r="K1261" s="58" t="s">
        <v>58</v>
      </c>
      <c r="L1261" s="110" t="s">
        <v>18</v>
      </c>
      <c r="O1261" s="120"/>
      <c r="P1261" s="120"/>
      <c r="Q1261" s="121"/>
    </row>
    <row r="1262" spans="1:17" s="111" customFormat="1" x14ac:dyDescent="0.25">
      <c r="A1262" s="107">
        <v>13230</v>
      </c>
      <c r="B1262" s="108" t="s">
        <v>55</v>
      </c>
      <c r="C1262" s="115" t="s">
        <v>131</v>
      </c>
      <c r="D1262" s="31" t="s">
        <v>65</v>
      </c>
      <c r="E1262" s="108" t="s">
        <v>18</v>
      </c>
      <c r="F1262" s="109">
        <v>18</v>
      </c>
      <c r="G1262" s="119">
        <v>146</v>
      </c>
      <c r="H1262" s="108">
        <v>7.0000000000000007E-2</v>
      </c>
      <c r="I1262" s="107"/>
      <c r="J1262" s="108" t="s">
        <v>55</v>
      </c>
      <c r="K1262" s="58" t="s">
        <v>58</v>
      </c>
      <c r="L1262" s="110" t="s">
        <v>18</v>
      </c>
      <c r="O1262" s="120"/>
      <c r="P1262" s="120"/>
      <c r="Q1262" s="121"/>
    </row>
    <row r="1263" spans="1:17" s="111" customFormat="1" x14ac:dyDescent="0.25">
      <c r="A1263" s="107">
        <v>13231</v>
      </c>
      <c r="B1263" s="108" t="s">
        <v>55</v>
      </c>
      <c r="C1263" s="115" t="s">
        <v>131</v>
      </c>
      <c r="D1263" s="31" t="s">
        <v>65</v>
      </c>
      <c r="E1263" s="108" t="s">
        <v>18</v>
      </c>
      <c r="F1263" s="109">
        <v>16.5</v>
      </c>
      <c r="G1263" s="119">
        <v>102</v>
      </c>
      <c r="H1263" s="108">
        <v>7.0000000000000007E-2</v>
      </c>
      <c r="I1263" s="107"/>
      <c r="J1263" s="108" t="s">
        <v>55</v>
      </c>
      <c r="K1263" s="58" t="s">
        <v>58</v>
      </c>
      <c r="L1263" s="110" t="s">
        <v>18</v>
      </c>
      <c r="O1263" s="120"/>
      <c r="P1263" s="120"/>
      <c r="Q1263" s="121"/>
    </row>
    <row r="1264" spans="1:17" s="111" customFormat="1" x14ac:dyDescent="0.25">
      <c r="A1264" s="107">
        <v>13232</v>
      </c>
      <c r="B1264" s="108" t="s">
        <v>55</v>
      </c>
      <c r="C1264" s="115" t="s">
        <v>131</v>
      </c>
      <c r="D1264" s="31" t="s">
        <v>57</v>
      </c>
      <c r="E1264" s="108" t="s">
        <v>18</v>
      </c>
      <c r="F1264" s="109">
        <v>35</v>
      </c>
      <c r="G1264" s="119">
        <v>530</v>
      </c>
      <c r="H1264" s="108">
        <v>0.08</v>
      </c>
      <c r="I1264" s="107"/>
      <c r="J1264" s="108" t="s">
        <v>55</v>
      </c>
      <c r="K1264" s="58" t="s">
        <v>58</v>
      </c>
      <c r="L1264" s="110" t="s">
        <v>18</v>
      </c>
      <c r="O1264" s="120"/>
      <c r="P1264" s="120"/>
      <c r="Q1264" s="121"/>
    </row>
    <row r="1265" spans="1:17" s="111" customFormat="1" x14ac:dyDescent="0.25">
      <c r="A1265" s="107">
        <v>13233</v>
      </c>
      <c r="B1265" s="108" t="s">
        <v>55</v>
      </c>
      <c r="C1265" s="115" t="s">
        <v>131</v>
      </c>
      <c r="D1265" s="31" t="s">
        <v>57</v>
      </c>
      <c r="E1265" s="108" t="s">
        <v>18</v>
      </c>
      <c r="F1265" s="109">
        <v>25.5</v>
      </c>
      <c r="G1265" s="119">
        <v>285</v>
      </c>
      <c r="H1265" s="108">
        <v>0.14000000000000001</v>
      </c>
      <c r="I1265" s="107"/>
      <c r="J1265" s="108" t="s">
        <v>55</v>
      </c>
      <c r="K1265" s="58" t="s">
        <v>58</v>
      </c>
      <c r="L1265" s="110" t="s">
        <v>18</v>
      </c>
      <c r="O1265" s="120"/>
      <c r="P1265" s="120"/>
      <c r="Q1265" s="121"/>
    </row>
    <row r="1266" spans="1:17" s="111" customFormat="1" x14ac:dyDescent="0.25">
      <c r="A1266" s="107">
        <v>13234</v>
      </c>
      <c r="B1266" s="108" t="s">
        <v>55</v>
      </c>
      <c r="C1266" s="115" t="s">
        <v>131</v>
      </c>
      <c r="D1266" s="31" t="s">
        <v>57</v>
      </c>
      <c r="E1266" s="108" t="s">
        <v>18</v>
      </c>
      <c r="F1266" s="109">
        <v>35.5</v>
      </c>
      <c r="G1266" s="119">
        <v>820</v>
      </c>
      <c r="H1266" s="112">
        <v>0.1</v>
      </c>
      <c r="I1266" s="113"/>
      <c r="J1266" s="108" t="s">
        <v>55</v>
      </c>
      <c r="K1266" s="58" t="s">
        <v>58</v>
      </c>
      <c r="L1266" s="110" t="s">
        <v>18</v>
      </c>
      <c r="O1266" s="120"/>
      <c r="P1266" s="120"/>
      <c r="Q1266" s="121"/>
    </row>
    <row r="1267" spans="1:17" s="111" customFormat="1" x14ac:dyDescent="0.25">
      <c r="A1267" s="107">
        <v>13235</v>
      </c>
      <c r="B1267" s="108" t="s">
        <v>55</v>
      </c>
      <c r="C1267" s="115" t="s">
        <v>131</v>
      </c>
      <c r="D1267" s="31" t="s">
        <v>57</v>
      </c>
      <c r="E1267" s="108" t="s">
        <v>18</v>
      </c>
      <c r="F1267" s="109">
        <v>35</v>
      </c>
      <c r="G1267" s="119">
        <v>734</v>
      </c>
      <c r="H1267" s="108">
        <v>0.05</v>
      </c>
      <c r="I1267" s="107"/>
      <c r="J1267" s="108" t="s">
        <v>55</v>
      </c>
      <c r="K1267" s="58" t="s">
        <v>58</v>
      </c>
      <c r="L1267" s="110" t="s">
        <v>18</v>
      </c>
      <c r="O1267" s="120"/>
      <c r="P1267" s="120"/>
      <c r="Q1267" s="121"/>
    </row>
    <row r="1268" spans="1:17" s="111" customFormat="1" x14ac:dyDescent="0.25">
      <c r="A1268" s="107">
        <v>13236</v>
      </c>
      <c r="B1268" s="108" t="s">
        <v>55</v>
      </c>
      <c r="C1268" s="115" t="s">
        <v>131</v>
      </c>
      <c r="D1268" s="31" t="s">
        <v>57</v>
      </c>
      <c r="E1268" s="108" t="s">
        <v>18</v>
      </c>
      <c r="F1268" s="109">
        <v>32.5</v>
      </c>
      <c r="G1268" s="119">
        <v>522</v>
      </c>
      <c r="H1268" s="108">
        <v>0.04</v>
      </c>
      <c r="I1268" s="107"/>
      <c r="J1268" s="108" t="s">
        <v>55</v>
      </c>
      <c r="K1268" s="58" t="s">
        <v>58</v>
      </c>
      <c r="L1268" s="110" t="s">
        <v>18</v>
      </c>
      <c r="O1268" s="120"/>
      <c r="P1268" s="120"/>
      <c r="Q1268" s="121"/>
    </row>
    <row r="1269" spans="1:17" s="111" customFormat="1" x14ac:dyDescent="0.25">
      <c r="A1269" s="107">
        <v>13237</v>
      </c>
      <c r="B1269" s="108" t="s">
        <v>55</v>
      </c>
      <c r="C1269" s="115" t="s">
        <v>131</v>
      </c>
      <c r="D1269" s="31" t="s">
        <v>57</v>
      </c>
      <c r="E1269" s="108" t="s">
        <v>18</v>
      </c>
      <c r="F1269" s="109">
        <v>35</v>
      </c>
      <c r="G1269" s="119">
        <v>725</v>
      </c>
      <c r="H1269" s="108">
        <v>0.03</v>
      </c>
      <c r="I1269" s="107"/>
      <c r="J1269" s="108" t="s">
        <v>55</v>
      </c>
      <c r="K1269" s="58" t="s">
        <v>58</v>
      </c>
      <c r="L1269" s="110" t="s">
        <v>18</v>
      </c>
      <c r="O1269" s="120"/>
      <c r="P1269" s="120"/>
      <c r="Q1269" s="121"/>
    </row>
    <row r="1270" spans="1:17" s="111" customFormat="1" x14ac:dyDescent="0.25">
      <c r="A1270" s="107">
        <v>13238</v>
      </c>
      <c r="B1270" s="108" t="s">
        <v>55</v>
      </c>
      <c r="C1270" s="115" t="s">
        <v>131</v>
      </c>
      <c r="D1270" s="31" t="s">
        <v>57</v>
      </c>
      <c r="E1270" s="108" t="s">
        <v>18</v>
      </c>
      <c r="F1270" s="109">
        <v>36.5</v>
      </c>
      <c r="G1270" s="119">
        <v>791</v>
      </c>
      <c r="H1270" s="108">
        <v>7.0000000000000007E-2</v>
      </c>
      <c r="I1270" s="107"/>
      <c r="J1270" s="108" t="s">
        <v>55</v>
      </c>
      <c r="K1270" s="58" t="s">
        <v>58</v>
      </c>
      <c r="L1270" s="110" t="s">
        <v>18</v>
      </c>
      <c r="O1270" s="120"/>
      <c r="P1270" s="120"/>
      <c r="Q1270" s="121"/>
    </row>
    <row r="1271" spans="1:17" s="111" customFormat="1" x14ac:dyDescent="0.25">
      <c r="A1271" s="107">
        <v>13239</v>
      </c>
      <c r="B1271" s="108" t="s">
        <v>55</v>
      </c>
      <c r="C1271" s="115" t="s">
        <v>131</v>
      </c>
      <c r="D1271" s="31" t="s">
        <v>57</v>
      </c>
      <c r="E1271" s="108" t="s">
        <v>18</v>
      </c>
      <c r="F1271" s="109">
        <v>36</v>
      </c>
      <c r="G1271" s="119">
        <v>760</v>
      </c>
      <c r="H1271" s="108">
        <v>0.05</v>
      </c>
      <c r="I1271" s="107"/>
      <c r="J1271" s="108" t="s">
        <v>55</v>
      </c>
      <c r="K1271" s="58" t="s">
        <v>58</v>
      </c>
      <c r="L1271" s="110" t="s">
        <v>18</v>
      </c>
      <c r="O1271" s="120"/>
      <c r="P1271" s="120"/>
      <c r="Q1271" s="121"/>
    </row>
    <row r="1272" spans="1:17" s="111" customFormat="1" x14ac:dyDescent="0.25">
      <c r="A1272" s="107">
        <v>13240</v>
      </c>
      <c r="B1272" s="108" t="s">
        <v>55</v>
      </c>
      <c r="C1272" s="115" t="s">
        <v>131</v>
      </c>
      <c r="D1272" s="31" t="s">
        <v>57</v>
      </c>
      <c r="E1272" s="108" t="s">
        <v>18</v>
      </c>
      <c r="F1272" s="109">
        <v>35</v>
      </c>
      <c r="G1272" s="119">
        <v>835</v>
      </c>
      <c r="H1272" s="108">
        <v>0.06</v>
      </c>
      <c r="I1272" s="107"/>
      <c r="J1272" s="108" t="s">
        <v>55</v>
      </c>
      <c r="K1272" s="58" t="s">
        <v>58</v>
      </c>
      <c r="L1272" s="110" t="s">
        <v>18</v>
      </c>
      <c r="O1272" s="120"/>
      <c r="P1272" s="120"/>
      <c r="Q1272" s="121"/>
    </row>
    <row r="1273" spans="1:17" s="111" customFormat="1" x14ac:dyDescent="0.25">
      <c r="A1273" s="107">
        <v>13241</v>
      </c>
      <c r="B1273" s="108" t="s">
        <v>55</v>
      </c>
      <c r="C1273" s="108" t="s">
        <v>131</v>
      </c>
      <c r="D1273" s="31" t="s">
        <v>57</v>
      </c>
      <c r="E1273" s="108" t="s">
        <v>18</v>
      </c>
      <c r="F1273" s="109">
        <v>35</v>
      </c>
      <c r="G1273" s="119">
        <v>744</v>
      </c>
      <c r="H1273" s="108">
        <v>0.06</v>
      </c>
      <c r="I1273" s="107"/>
      <c r="J1273" s="108" t="s">
        <v>55</v>
      </c>
      <c r="K1273" s="58" t="s">
        <v>58</v>
      </c>
      <c r="L1273" s="110" t="s">
        <v>18</v>
      </c>
      <c r="O1273" s="120"/>
      <c r="P1273" s="120"/>
      <c r="Q1273" s="121"/>
    </row>
    <row r="1274" spans="1:17" s="111" customFormat="1" x14ac:dyDescent="0.25">
      <c r="A1274" s="107">
        <v>13264</v>
      </c>
      <c r="B1274" s="108" t="s">
        <v>55</v>
      </c>
      <c r="C1274" s="115" t="s">
        <v>131</v>
      </c>
      <c r="D1274" s="31" t="s">
        <v>17</v>
      </c>
      <c r="E1274" s="108" t="s">
        <v>18</v>
      </c>
      <c r="F1274" s="109">
        <v>50</v>
      </c>
      <c r="G1274" s="107">
        <v>1173</v>
      </c>
      <c r="H1274" s="108">
        <v>0.13</v>
      </c>
      <c r="I1274" s="107"/>
      <c r="J1274" s="108" t="s">
        <v>55</v>
      </c>
      <c r="K1274" s="58" t="s">
        <v>58</v>
      </c>
      <c r="L1274" s="110" t="s">
        <v>18</v>
      </c>
    </row>
    <row r="1275" spans="1:17" s="111" customFormat="1" x14ac:dyDescent="0.25">
      <c r="A1275" s="107">
        <v>13265</v>
      </c>
      <c r="B1275" s="108" t="s">
        <v>55</v>
      </c>
      <c r="C1275" s="115" t="s">
        <v>131</v>
      </c>
      <c r="D1275" s="31" t="s">
        <v>17</v>
      </c>
      <c r="E1275" s="108" t="s">
        <v>18</v>
      </c>
      <c r="F1275" s="109">
        <v>52</v>
      </c>
      <c r="G1275" s="107">
        <v>1268</v>
      </c>
      <c r="H1275" s="108">
        <v>0.14000000000000001</v>
      </c>
      <c r="I1275" s="107"/>
      <c r="J1275" s="108" t="s">
        <v>55</v>
      </c>
      <c r="K1275" s="58" t="s">
        <v>58</v>
      </c>
      <c r="L1275" s="110" t="s">
        <v>18</v>
      </c>
    </row>
    <row r="1276" spans="1:17" s="111" customFormat="1" x14ac:dyDescent="0.25">
      <c r="A1276" s="107">
        <v>13266</v>
      </c>
      <c r="B1276" s="108" t="s">
        <v>55</v>
      </c>
      <c r="C1276" s="115" t="s">
        <v>131</v>
      </c>
      <c r="D1276" s="31" t="s">
        <v>17</v>
      </c>
      <c r="E1276" s="108" t="s">
        <v>18</v>
      </c>
      <c r="F1276" s="109">
        <v>51</v>
      </c>
      <c r="G1276" s="107">
        <v>1525</v>
      </c>
      <c r="H1276" s="108">
        <v>0.11</v>
      </c>
      <c r="I1276" s="107"/>
      <c r="J1276" s="108" t="s">
        <v>55</v>
      </c>
      <c r="K1276" s="58" t="s">
        <v>58</v>
      </c>
      <c r="L1276" s="110" t="s">
        <v>18</v>
      </c>
    </row>
    <row r="1277" spans="1:17" s="111" customFormat="1" x14ac:dyDescent="0.25">
      <c r="A1277" s="107">
        <v>13267</v>
      </c>
      <c r="B1277" s="108" t="s">
        <v>55</v>
      </c>
      <c r="C1277" s="115" t="s">
        <v>131</v>
      </c>
      <c r="D1277" s="31" t="s">
        <v>17</v>
      </c>
      <c r="E1277" s="108" t="s">
        <v>18</v>
      </c>
      <c r="F1277" s="109">
        <v>47</v>
      </c>
      <c r="G1277" s="107">
        <v>930</v>
      </c>
      <c r="H1277" s="108">
        <v>0.11</v>
      </c>
      <c r="I1277" s="107"/>
      <c r="J1277" s="108" t="s">
        <v>55</v>
      </c>
      <c r="K1277" s="58" t="s">
        <v>58</v>
      </c>
      <c r="L1277" s="110" t="s">
        <v>18</v>
      </c>
    </row>
    <row r="1278" spans="1:17" s="111" customFormat="1" x14ac:dyDescent="0.25">
      <c r="A1278" s="107">
        <v>13268</v>
      </c>
      <c r="B1278" s="108" t="s">
        <v>55</v>
      </c>
      <c r="C1278" s="115" t="s">
        <v>131</v>
      </c>
      <c r="D1278" s="31" t="s">
        <v>17</v>
      </c>
      <c r="E1278" s="108" t="s">
        <v>18</v>
      </c>
      <c r="F1278" s="109">
        <v>47</v>
      </c>
      <c r="G1278" s="107">
        <v>935</v>
      </c>
      <c r="H1278" s="112">
        <v>0.1</v>
      </c>
      <c r="I1278" s="113"/>
      <c r="J1278" s="108" t="s">
        <v>55</v>
      </c>
      <c r="K1278" s="58" t="s">
        <v>58</v>
      </c>
      <c r="L1278" s="110" t="s">
        <v>18</v>
      </c>
    </row>
    <row r="1279" spans="1:17" s="111" customFormat="1" x14ac:dyDescent="0.25">
      <c r="A1279" s="107">
        <v>13269</v>
      </c>
      <c r="B1279" s="108" t="s">
        <v>55</v>
      </c>
      <c r="C1279" s="115" t="s">
        <v>131</v>
      </c>
      <c r="D1279" s="31" t="s">
        <v>17</v>
      </c>
      <c r="E1279" s="108" t="s">
        <v>18</v>
      </c>
      <c r="F1279" s="109">
        <v>50</v>
      </c>
      <c r="G1279" s="107">
        <v>1165</v>
      </c>
      <c r="H1279" s="112">
        <v>0.1</v>
      </c>
      <c r="I1279" s="113"/>
      <c r="J1279" s="108" t="s">
        <v>55</v>
      </c>
      <c r="K1279" s="58" t="s">
        <v>58</v>
      </c>
      <c r="L1279" s="110" t="s">
        <v>18</v>
      </c>
    </row>
    <row r="1280" spans="1:17" s="111" customFormat="1" x14ac:dyDescent="0.25">
      <c r="A1280" s="107">
        <v>13270</v>
      </c>
      <c r="B1280" s="108" t="s">
        <v>55</v>
      </c>
      <c r="C1280" s="115" t="s">
        <v>131</v>
      </c>
      <c r="D1280" s="31" t="s">
        <v>17</v>
      </c>
      <c r="E1280" s="108" t="s">
        <v>18</v>
      </c>
      <c r="F1280" s="109">
        <v>48</v>
      </c>
      <c r="G1280" s="107">
        <v>1275</v>
      </c>
      <c r="H1280" s="108">
        <v>0.13</v>
      </c>
      <c r="I1280" s="107"/>
      <c r="J1280" s="108" t="s">
        <v>55</v>
      </c>
      <c r="K1280" s="58" t="s">
        <v>58</v>
      </c>
      <c r="L1280" s="110" t="s">
        <v>18</v>
      </c>
    </row>
    <row r="1281" spans="1:17" s="111" customFormat="1" x14ac:dyDescent="0.25">
      <c r="A1281" s="107">
        <v>13271</v>
      </c>
      <c r="B1281" s="108" t="s">
        <v>55</v>
      </c>
      <c r="C1281" s="115" t="s">
        <v>131</v>
      </c>
      <c r="D1281" s="31" t="s">
        <v>17</v>
      </c>
      <c r="E1281" s="108" t="s">
        <v>18</v>
      </c>
      <c r="F1281" s="109">
        <v>56</v>
      </c>
      <c r="G1281" s="107">
        <v>1656</v>
      </c>
      <c r="H1281" s="108">
        <v>0.08</v>
      </c>
      <c r="I1281" s="107"/>
      <c r="J1281" s="108" t="s">
        <v>55</v>
      </c>
      <c r="K1281" s="58" t="s">
        <v>58</v>
      </c>
      <c r="L1281" s="110" t="s">
        <v>18</v>
      </c>
    </row>
    <row r="1282" spans="1:17" s="111" customFormat="1" x14ac:dyDescent="0.25">
      <c r="A1282" s="122" t="s">
        <v>141</v>
      </c>
      <c r="B1282" s="108" t="s">
        <v>55</v>
      </c>
      <c r="C1282" s="115" t="s">
        <v>131</v>
      </c>
      <c r="D1282" s="31" t="s">
        <v>17</v>
      </c>
      <c r="E1282" s="108" t="s">
        <v>18</v>
      </c>
      <c r="F1282" s="109">
        <v>42</v>
      </c>
      <c r="G1282" s="107">
        <v>815</v>
      </c>
      <c r="H1282" s="108">
        <v>0.18</v>
      </c>
      <c r="I1282" s="107"/>
      <c r="J1282" s="108" t="s">
        <v>55</v>
      </c>
      <c r="K1282" s="58" t="s">
        <v>58</v>
      </c>
      <c r="L1282" s="110" t="s">
        <v>18</v>
      </c>
    </row>
    <row r="1283" spans="1:17" s="111" customFormat="1" x14ac:dyDescent="0.25">
      <c r="A1283" s="122" t="s">
        <v>142</v>
      </c>
      <c r="B1283" s="108" t="s">
        <v>55</v>
      </c>
      <c r="C1283" s="115" t="s">
        <v>131</v>
      </c>
      <c r="D1283" s="31" t="s">
        <v>17</v>
      </c>
      <c r="E1283" s="108" t="s">
        <v>18</v>
      </c>
      <c r="F1283" s="109">
        <v>43</v>
      </c>
      <c r="G1283" s="107">
        <v>878</v>
      </c>
      <c r="H1283" s="108">
        <v>0.15</v>
      </c>
      <c r="I1283" s="107"/>
      <c r="J1283" s="108" t="s">
        <v>55</v>
      </c>
      <c r="K1283" s="58" t="s">
        <v>58</v>
      </c>
      <c r="L1283" s="110" t="s">
        <v>18</v>
      </c>
      <c r="N1283" s="102"/>
    </row>
    <row r="1284" spans="1:17" s="111" customFormat="1" x14ac:dyDescent="0.25">
      <c r="A1284" s="122" t="s">
        <v>143</v>
      </c>
      <c r="B1284" s="108" t="s">
        <v>55</v>
      </c>
      <c r="C1284" s="115" t="s">
        <v>144</v>
      </c>
      <c r="D1284" s="31" t="s">
        <v>43</v>
      </c>
      <c r="E1284" s="108" t="s">
        <v>18</v>
      </c>
      <c r="F1284" s="109">
        <v>37</v>
      </c>
      <c r="G1284" s="107">
        <v>93</v>
      </c>
      <c r="H1284" s="108">
        <v>0.06</v>
      </c>
      <c r="I1284" s="107"/>
      <c r="J1284" s="108" t="s">
        <v>55</v>
      </c>
      <c r="K1284" s="58" t="s">
        <v>58</v>
      </c>
      <c r="L1284" s="110" t="s">
        <v>18</v>
      </c>
    </row>
    <row r="1285" spans="1:17" s="111" customFormat="1" x14ac:dyDescent="0.25">
      <c r="A1285" s="122" t="s">
        <v>145</v>
      </c>
      <c r="B1285" s="108" t="s">
        <v>55</v>
      </c>
      <c r="C1285" s="108" t="s">
        <v>146</v>
      </c>
      <c r="D1285" s="31" t="s">
        <v>43</v>
      </c>
      <c r="E1285" s="108" t="s">
        <v>18</v>
      </c>
      <c r="F1285" s="109">
        <v>43</v>
      </c>
      <c r="G1285" s="107">
        <v>115</v>
      </c>
      <c r="H1285" s="108">
        <v>0.05</v>
      </c>
      <c r="I1285" s="107"/>
      <c r="J1285" s="108" t="s">
        <v>55</v>
      </c>
      <c r="K1285" s="58" t="s">
        <v>58</v>
      </c>
      <c r="L1285" s="110" t="s">
        <v>18</v>
      </c>
    </row>
    <row r="1286" spans="1:17" s="111" customFormat="1" x14ac:dyDescent="0.25">
      <c r="A1286" s="122" t="s">
        <v>147</v>
      </c>
      <c r="B1286" s="108" t="s">
        <v>55</v>
      </c>
      <c r="C1286" s="115" t="s">
        <v>146</v>
      </c>
      <c r="D1286" s="31" t="s">
        <v>43</v>
      </c>
      <c r="E1286" s="108" t="s">
        <v>18</v>
      </c>
      <c r="F1286" s="109">
        <v>41</v>
      </c>
      <c r="G1286" s="107">
        <v>114</v>
      </c>
      <c r="H1286" s="108">
        <v>0.05</v>
      </c>
      <c r="I1286" s="107"/>
      <c r="J1286" s="108" t="s">
        <v>55</v>
      </c>
      <c r="K1286" s="58" t="s">
        <v>58</v>
      </c>
      <c r="L1286" s="110" t="s">
        <v>18</v>
      </c>
    </row>
    <row r="1287" spans="1:17" s="111" customFormat="1" x14ac:dyDescent="0.25">
      <c r="A1287" s="122" t="s">
        <v>148</v>
      </c>
      <c r="B1287" s="108" t="s">
        <v>55</v>
      </c>
      <c r="C1287" s="115" t="s">
        <v>146</v>
      </c>
      <c r="D1287" s="31" t="s">
        <v>43</v>
      </c>
      <c r="E1287" s="108" t="s">
        <v>18</v>
      </c>
      <c r="F1287" s="109">
        <v>38</v>
      </c>
      <c r="G1287" s="107">
        <v>91</v>
      </c>
      <c r="H1287" s="108">
        <v>0.06</v>
      </c>
      <c r="I1287" s="107"/>
      <c r="J1287" s="108" t="s">
        <v>55</v>
      </c>
      <c r="K1287" s="58" t="s">
        <v>58</v>
      </c>
      <c r="L1287" s="110" t="s">
        <v>18</v>
      </c>
    </row>
    <row r="1288" spans="1:17" s="111" customFormat="1" x14ac:dyDescent="0.25">
      <c r="A1288" s="122" t="s">
        <v>149</v>
      </c>
      <c r="B1288" s="108" t="s">
        <v>55</v>
      </c>
      <c r="C1288" s="115" t="s">
        <v>146</v>
      </c>
      <c r="D1288" s="31" t="s">
        <v>43</v>
      </c>
      <c r="E1288" s="108" t="s">
        <v>18</v>
      </c>
      <c r="F1288" s="109">
        <v>47</v>
      </c>
      <c r="G1288" s="107">
        <v>144</v>
      </c>
      <c r="H1288" s="108">
        <v>0.05</v>
      </c>
      <c r="I1288" s="107"/>
      <c r="J1288" s="108" t="s">
        <v>55</v>
      </c>
      <c r="K1288" s="58" t="s">
        <v>58</v>
      </c>
      <c r="L1288" s="110" t="s">
        <v>18</v>
      </c>
    </row>
    <row r="1289" spans="1:17" s="111" customFormat="1" x14ac:dyDescent="0.25">
      <c r="A1289" s="122" t="s">
        <v>150</v>
      </c>
      <c r="B1289" s="108" t="s">
        <v>55</v>
      </c>
      <c r="C1289" s="115" t="s">
        <v>146</v>
      </c>
      <c r="D1289" s="31" t="s">
        <v>43</v>
      </c>
      <c r="E1289" s="108" t="s">
        <v>18</v>
      </c>
      <c r="F1289" s="109">
        <v>37</v>
      </c>
      <c r="G1289" s="107">
        <v>81</v>
      </c>
      <c r="H1289" s="108">
        <v>7.0000000000000007E-2</v>
      </c>
      <c r="I1289" s="107"/>
      <c r="J1289" s="108" t="s">
        <v>55</v>
      </c>
      <c r="K1289" s="58" t="s">
        <v>58</v>
      </c>
      <c r="L1289" s="110" t="s">
        <v>18</v>
      </c>
    </row>
    <row r="1290" spans="1:17" s="111" customFormat="1" x14ac:dyDescent="0.25">
      <c r="A1290" s="122" t="s">
        <v>151</v>
      </c>
      <c r="B1290" s="108" t="s">
        <v>55</v>
      </c>
      <c r="C1290" s="115" t="s">
        <v>146</v>
      </c>
      <c r="D1290" s="31" t="s">
        <v>43</v>
      </c>
      <c r="E1290" s="108" t="s">
        <v>18</v>
      </c>
      <c r="F1290" s="109">
        <v>34</v>
      </c>
      <c r="G1290" s="107">
        <v>78</v>
      </c>
      <c r="H1290" s="108">
        <v>0.02</v>
      </c>
      <c r="I1290" s="107"/>
      <c r="J1290" s="108" t="s">
        <v>55</v>
      </c>
      <c r="K1290" s="58" t="s">
        <v>58</v>
      </c>
      <c r="L1290" s="110" t="s">
        <v>18</v>
      </c>
    </row>
    <row r="1291" spans="1:17" s="111" customFormat="1" x14ac:dyDescent="0.25">
      <c r="A1291" s="122" t="s">
        <v>152</v>
      </c>
      <c r="B1291" s="108" t="s">
        <v>55</v>
      </c>
      <c r="C1291" s="115" t="s">
        <v>146</v>
      </c>
      <c r="D1291" s="31" t="s">
        <v>43</v>
      </c>
      <c r="E1291" s="108" t="s">
        <v>18</v>
      </c>
      <c r="F1291" s="109">
        <v>35</v>
      </c>
      <c r="G1291" s="107">
        <v>74</v>
      </c>
      <c r="H1291" s="108">
        <v>7.0000000000000007E-2</v>
      </c>
      <c r="I1291" s="107"/>
      <c r="J1291" s="108" t="s">
        <v>55</v>
      </c>
      <c r="K1291" s="58" t="s">
        <v>58</v>
      </c>
      <c r="L1291" s="110" t="s">
        <v>18</v>
      </c>
    </row>
    <row r="1292" spans="1:17" s="111" customFormat="1" x14ac:dyDescent="0.25">
      <c r="A1292" s="122" t="s">
        <v>153</v>
      </c>
      <c r="B1292" s="108" t="s">
        <v>55</v>
      </c>
      <c r="C1292" s="115" t="s">
        <v>146</v>
      </c>
      <c r="D1292" s="31" t="s">
        <v>43</v>
      </c>
      <c r="E1292" s="108" t="s">
        <v>18</v>
      </c>
      <c r="F1292" s="109">
        <v>31</v>
      </c>
      <c r="G1292" s="107">
        <v>51</v>
      </c>
      <c r="H1292" s="108">
        <v>0.04</v>
      </c>
      <c r="I1292" s="107"/>
      <c r="J1292" s="108" t="s">
        <v>55</v>
      </c>
      <c r="K1292" s="58" t="s">
        <v>58</v>
      </c>
      <c r="L1292" s="110" t="s">
        <v>18</v>
      </c>
    </row>
    <row r="1293" spans="1:17" s="111" customFormat="1" x14ac:dyDescent="0.25">
      <c r="A1293" s="122" t="s">
        <v>154</v>
      </c>
      <c r="B1293" s="108" t="s">
        <v>55</v>
      </c>
      <c r="C1293" s="115" t="s">
        <v>146</v>
      </c>
      <c r="D1293" s="31" t="s">
        <v>43</v>
      </c>
      <c r="E1293" s="108" t="s">
        <v>18</v>
      </c>
      <c r="F1293" s="109">
        <v>30</v>
      </c>
      <c r="G1293" s="107">
        <v>53</v>
      </c>
      <c r="H1293" s="108">
        <v>7.0000000000000007E-2</v>
      </c>
      <c r="I1293" s="107"/>
      <c r="J1293" s="108" t="s">
        <v>55</v>
      </c>
      <c r="K1293" s="58" t="s">
        <v>58</v>
      </c>
      <c r="L1293" s="110" t="s">
        <v>18</v>
      </c>
    </row>
    <row r="1294" spans="1:17" s="111" customFormat="1" x14ac:dyDescent="0.25">
      <c r="A1294" s="123" t="s">
        <v>155</v>
      </c>
      <c r="B1294" s="108" t="s">
        <v>63</v>
      </c>
      <c r="C1294" s="115" t="s">
        <v>156</v>
      </c>
      <c r="D1294" s="31" t="s">
        <v>65</v>
      </c>
      <c r="E1294" s="108" t="s">
        <v>18</v>
      </c>
      <c r="F1294" s="109">
        <v>15</v>
      </c>
      <c r="G1294" s="119">
        <v>54</v>
      </c>
      <c r="H1294" s="108">
        <v>0.12</v>
      </c>
      <c r="I1294" s="107"/>
      <c r="J1294" s="108" t="s">
        <v>63</v>
      </c>
      <c r="K1294" s="62" t="s">
        <v>66</v>
      </c>
      <c r="L1294" s="110" t="s">
        <v>18</v>
      </c>
      <c r="O1294" s="120"/>
      <c r="P1294" s="120"/>
      <c r="Q1294" s="121"/>
    </row>
    <row r="1295" spans="1:17" s="111" customFormat="1" x14ac:dyDescent="0.25">
      <c r="A1295" s="122" t="s">
        <v>157</v>
      </c>
      <c r="B1295" s="108" t="s">
        <v>63</v>
      </c>
      <c r="C1295" s="115" t="s">
        <v>156</v>
      </c>
      <c r="D1295" s="31" t="s">
        <v>65</v>
      </c>
      <c r="E1295" s="108" t="s">
        <v>18</v>
      </c>
      <c r="F1295" s="109">
        <v>15</v>
      </c>
      <c r="G1295" s="119">
        <v>66</v>
      </c>
      <c r="H1295" s="108">
        <v>0.05</v>
      </c>
      <c r="I1295" s="107"/>
      <c r="J1295" s="108" t="s">
        <v>63</v>
      </c>
      <c r="K1295" s="62" t="s">
        <v>66</v>
      </c>
      <c r="L1295" s="110" t="s">
        <v>18</v>
      </c>
      <c r="O1295" s="120"/>
      <c r="P1295" s="120"/>
      <c r="Q1295" s="121"/>
    </row>
    <row r="1296" spans="1:17" s="111" customFormat="1" x14ac:dyDescent="0.25">
      <c r="A1296" s="122" t="s">
        <v>158</v>
      </c>
      <c r="B1296" s="108" t="s">
        <v>63</v>
      </c>
      <c r="C1296" s="115" t="s">
        <v>156</v>
      </c>
      <c r="D1296" s="31" t="s">
        <v>65</v>
      </c>
      <c r="E1296" s="108" t="s">
        <v>18</v>
      </c>
      <c r="F1296" s="109">
        <v>15</v>
      </c>
      <c r="G1296" s="119">
        <v>70</v>
      </c>
      <c r="H1296" s="108">
        <v>7.0000000000000007E-2</v>
      </c>
      <c r="I1296" s="107"/>
      <c r="J1296" s="108" t="s">
        <v>63</v>
      </c>
      <c r="K1296" s="62" t="s">
        <v>66</v>
      </c>
      <c r="L1296" s="110" t="s">
        <v>18</v>
      </c>
      <c r="O1296" s="120"/>
      <c r="P1296" s="120"/>
      <c r="Q1296" s="121"/>
    </row>
    <row r="1297" spans="1:17" s="111" customFormat="1" x14ac:dyDescent="0.25">
      <c r="A1297" s="122" t="s">
        <v>159</v>
      </c>
      <c r="B1297" s="108" t="s">
        <v>63</v>
      </c>
      <c r="C1297" s="115" t="s">
        <v>156</v>
      </c>
      <c r="D1297" s="31" t="s">
        <v>118</v>
      </c>
      <c r="E1297" s="108" t="s">
        <v>18</v>
      </c>
      <c r="F1297" s="109">
        <v>14</v>
      </c>
      <c r="G1297" s="119">
        <v>57</v>
      </c>
      <c r="H1297" s="108">
        <v>0.08</v>
      </c>
      <c r="I1297" s="107"/>
      <c r="J1297" s="108" t="s">
        <v>63</v>
      </c>
      <c r="K1297" s="62" t="s">
        <v>66</v>
      </c>
      <c r="L1297" s="110" t="s">
        <v>18</v>
      </c>
      <c r="O1297" s="120"/>
      <c r="P1297" s="120"/>
      <c r="Q1297" s="121"/>
    </row>
    <row r="1298" spans="1:17" s="111" customFormat="1" x14ac:dyDescent="0.25">
      <c r="A1298" s="122" t="s">
        <v>160</v>
      </c>
      <c r="B1298" s="108" t="s">
        <v>63</v>
      </c>
      <c r="C1298" s="115" t="s">
        <v>156</v>
      </c>
      <c r="D1298" s="31" t="s">
        <v>65</v>
      </c>
      <c r="E1298" s="108" t="s">
        <v>18</v>
      </c>
      <c r="F1298" s="109">
        <v>13</v>
      </c>
      <c r="G1298" s="119">
        <v>43</v>
      </c>
      <c r="H1298" s="108">
        <v>0.11</v>
      </c>
      <c r="I1298" s="107"/>
      <c r="J1298" s="108" t="s">
        <v>63</v>
      </c>
      <c r="K1298" s="62" t="s">
        <v>66</v>
      </c>
      <c r="L1298" s="110" t="s">
        <v>18</v>
      </c>
      <c r="O1298" s="120"/>
      <c r="P1298" s="120"/>
      <c r="Q1298" s="121"/>
    </row>
    <row r="1299" spans="1:17" s="111" customFormat="1" x14ac:dyDescent="0.25">
      <c r="A1299" s="122" t="s">
        <v>161</v>
      </c>
      <c r="B1299" s="108" t="s">
        <v>63</v>
      </c>
      <c r="C1299" s="115" t="s">
        <v>156</v>
      </c>
      <c r="D1299" s="31" t="s">
        <v>65</v>
      </c>
      <c r="E1299" s="108" t="s">
        <v>18</v>
      </c>
      <c r="F1299" s="109">
        <v>16</v>
      </c>
      <c r="G1299" s="119">
        <v>76</v>
      </c>
      <c r="H1299" s="108">
        <v>0.06</v>
      </c>
      <c r="I1299" s="107"/>
      <c r="J1299" s="108" t="s">
        <v>63</v>
      </c>
      <c r="K1299" s="62" t="s">
        <v>66</v>
      </c>
      <c r="L1299" s="110" t="s">
        <v>18</v>
      </c>
      <c r="O1299" s="120"/>
      <c r="P1299" s="120"/>
      <c r="Q1299" s="121"/>
    </row>
    <row r="1300" spans="1:17" s="111" customFormat="1" x14ac:dyDescent="0.25">
      <c r="A1300" s="122" t="s">
        <v>162</v>
      </c>
      <c r="B1300" s="108" t="s">
        <v>63</v>
      </c>
      <c r="C1300" s="115" t="s">
        <v>156</v>
      </c>
      <c r="D1300" s="31" t="s">
        <v>65</v>
      </c>
      <c r="E1300" s="108" t="s">
        <v>18</v>
      </c>
      <c r="F1300" s="109">
        <v>18</v>
      </c>
      <c r="G1300" s="119">
        <v>133</v>
      </c>
      <c r="H1300" s="108">
        <v>7.0000000000000007E-2</v>
      </c>
      <c r="I1300" s="107"/>
      <c r="J1300" s="108" t="s">
        <v>63</v>
      </c>
      <c r="K1300" s="62" t="s">
        <v>66</v>
      </c>
      <c r="L1300" s="110" t="s">
        <v>18</v>
      </c>
      <c r="O1300" s="120"/>
      <c r="P1300" s="120"/>
      <c r="Q1300" s="121"/>
    </row>
    <row r="1301" spans="1:17" s="111" customFormat="1" x14ac:dyDescent="0.25">
      <c r="A1301" s="122" t="s">
        <v>163</v>
      </c>
      <c r="B1301" s="108" t="s">
        <v>63</v>
      </c>
      <c r="C1301" s="115" t="s">
        <v>156</v>
      </c>
      <c r="D1301" s="31" t="s">
        <v>65</v>
      </c>
      <c r="E1301" s="108" t="s">
        <v>18</v>
      </c>
      <c r="F1301" s="109">
        <v>16</v>
      </c>
      <c r="G1301" s="119">
        <v>76</v>
      </c>
      <c r="H1301" s="108">
        <v>7.0000000000000007E-2</v>
      </c>
      <c r="I1301" s="107"/>
      <c r="J1301" s="108" t="s">
        <v>63</v>
      </c>
      <c r="K1301" s="62" t="s">
        <v>66</v>
      </c>
      <c r="L1301" s="110" t="s">
        <v>18</v>
      </c>
      <c r="O1301" s="120"/>
      <c r="P1301" s="120"/>
      <c r="Q1301" s="121"/>
    </row>
    <row r="1302" spans="1:17" s="111" customFormat="1" x14ac:dyDescent="0.25">
      <c r="A1302" s="122" t="s">
        <v>164</v>
      </c>
      <c r="B1302" s="108" t="s">
        <v>63</v>
      </c>
      <c r="C1302" s="115" t="s">
        <v>156</v>
      </c>
      <c r="D1302" s="31" t="s">
        <v>65</v>
      </c>
      <c r="E1302" s="108" t="s">
        <v>18</v>
      </c>
      <c r="F1302" s="109">
        <v>17</v>
      </c>
      <c r="G1302" s="119">
        <v>111</v>
      </c>
      <c r="H1302" s="108">
        <v>0.06</v>
      </c>
      <c r="I1302" s="107"/>
      <c r="J1302" s="108" t="s">
        <v>63</v>
      </c>
      <c r="K1302" s="62" t="s">
        <v>66</v>
      </c>
      <c r="L1302" s="110" t="s">
        <v>18</v>
      </c>
    </row>
    <row r="1303" spans="1:17" s="111" customFormat="1" x14ac:dyDescent="0.25">
      <c r="A1303" s="122" t="s">
        <v>165</v>
      </c>
      <c r="B1303" s="108" t="s">
        <v>63</v>
      </c>
      <c r="C1303" s="115" t="s">
        <v>156</v>
      </c>
      <c r="D1303" s="31" t="s">
        <v>65</v>
      </c>
      <c r="E1303" s="108" t="s">
        <v>18</v>
      </c>
      <c r="F1303" s="109">
        <v>20</v>
      </c>
      <c r="G1303" s="119">
        <v>174</v>
      </c>
      <c r="H1303" s="108">
        <v>0.05</v>
      </c>
      <c r="I1303" s="107"/>
      <c r="J1303" s="108" t="s">
        <v>63</v>
      </c>
      <c r="K1303" s="62" t="s">
        <v>66</v>
      </c>
      <c r="L1303" s="110" t="s">
        <v>18</v>
      </c>
    </row>
    <row r="1304" spans="1:17" s="111" customFormat="1" x14ac:dyDescent="0.25">
      <c r="A1304" s="122" t="s">
        <v>166</v>
      </c>
      <c r="B1304" s="108" t="s">
        <v>63</v>
      </c>
      <c r="C1304" s="115" t="s">
        <v>156</v>
      </c>
      <c r="D1304" s="31" t="s">
        <v>57</v>
      </c>
      <c r="E1304" s="108" t="s">
        <v>18</v>
      </c>
      <c r="F1304" s="109">
        <v>25.5</v>
      </c>
      <c r="G1304" s="119">
        <v>210</v>
      </c>
      <c r="H1304" s="108">
        <v>0.11</v>
      </c>
      <c r="I1304" s="107"/>
      <c r="J1304" s="108" t="s">
        <v>63</v>
      </c>
      <c r="K1304" s="62" t="s">
        <v>66</v>
      </c>
      <c r="L1304" s="110" t="s">
        <v>18</v>
      </c>
    </row>
    <row r="1305" spans="1:17" s="111" customFormat="1" x14ac:dyDescent="0.25">
      <c r="A1305" s="122" t="s">
        <v>167</v>
      </c>
      <c r="B1305" s="108" t="s">
        <v>63</v>
      </c>
      <c r="C1305" s="115" t="s">
        <v>156</v>
      </c>
      <c r="D1305" s="31" t="s">
        <v>57</v>
      </c>
      <c r="E1305" s="108" t="s">
        <v>18</v>
      </c>
      <c r="F1305" s="109">
        <v>23</v>
      </c>
      <c r="G1305" s="119">
        <v>170</v>
      </c>
      <c r="H1305" s="108">
        <v>7.0000000000000007E-2</v>
      </c>
      <c r="I1305" s="107"/>
      <c r="J1305" s="108" t="s">
        <v>63</v>
      </c>
      <c r="K1305" s="62" t="s">
        <v>66</v>
      </c>
      <c r="L1305" s="110" t="s">
        <v>18</v>
      </c>
      <c r="O1305" s="120"/>
      <c r="P1305" s="120"/>
      <c r="Q1305" s="121"/>
    </row>
    <row r="1306" spans="1:17" s="111" customFormat="1" x14ac:dyDescent="0.25">
      <c r="A1306" s="122" t="s">
        <v>168</v>
      </c>
      <c r="B1306" s="108" t="s">
        <v>63</v>
      </c>
      <c r="C1306" s="115" t="s">
        <v>156</v>
      </c>
      <c r="D1306" s="31" t="s">
        <v>57</v>
      </c>
      <c r="E1306" s="108" t="s">
        <v>18</v>
      </c>
      <c r="F1306" s="109">
        <v>26</v>
      </c>
      <c r="G1306" s="119">
        <v>243</v>
      </c>
      <c r="H1306" s="108">
        <v>0.05</v>
      </c>
      <c r="I1306" s="107"/>
      <c r="J1306" s="108" t="s">
        <v>63</v>
      </c>
      <c r="K1306" s="62" t="s">
        <v>66</v>
      </c>
      <c r="L1306" s="110" t="s">
        <v>18</v>
      </c>
      <c r="O1306" s="120"/>
      <c r="P1306" s="120"/>
      <c r="Q1306" s="121"/>
    </row>
    <row r="1307" spans="1:17" s="111" customFormat="1" x14ac:dyDescent="0.25">
      <c r="A1307" s="122" t="s">
        <v>169</v>
      </c>
      <c r="B1307" s="108" t="s">
        <v>63</v>
      </c>
      <c r="C1307" s="115" t="s">
        <v>156</v>
      </c>
      <c r="D1307" s="31" t="s">
        <v>57</v>
      </c>
      <c r="E1307" s="108" t="s">
        <v>18</v>
      </c>
      <c r="F1307" s="109">
        <v>28</v>
      </c>
      <c r="G1307" s="119">
        <v>325</v>
      </c>
      <c r="H1307" s="112">
        <v>0.1</v>
      </c>
      <c r="I1307" s="113"/>
      <c r="J1307" s="108" t="s">
        <v>63</v>
      </c>
      <c r="K1307" s="62" t="s">
        <v>66</v>
      </c>
      <c r="L1307" s="110" t="s">
        <v>18</v>
      </c>
      <c r="O1307" s="120"/>
      <c r="P1307" s="120"/>
      <c r="Q1307" s="121"/>
    </row>
    <row r="1308" spans="1:17" s="111" customFormat="1" x14ac:dyDescent="0.25">
      <c r="A1308" s="122" t="s">
        <v>170</v>
      </c>
      <c r="B1308" s="108" t="s">
        <v>63</v>
      </c>
      <c r="C1308" s="115" t="s">
        <v>156</v>
      </c>
      <c r="D1308" s="31" t="s">
        <v>57</v>
      </c>
      <c r="E1308" s="108" t="s">
        <v>18</v>
      </c>
      <c r="F1308" s="109">
        <v>30</v>
      </c>
      <c r="G1308" s="119">
        <v>354</v>
      </c>
      <c r="H1308" s="108">
        <v>0.04</v>
      </c>
      <c r="I1308" s="107"/>
      <c r="J1308" s="108" t="s">
        <v>63</v>
      </c>
      <c r="K1308" s="62" t="s">
        <v>66</v>
      </c>
      <c r="L1308" s="110" t="s">
        <v>18</v>
      </c>
      <c r="O1308" s="120"/>
      <c r="P1308" s="120"/>
      <c r="Q1308" s="121"/>
    </row>
    <row r="1309" spans="1:17" s="111" customFormat="1" x14ac:dyDescent="0.25">
      <c r="A1309" s="122" t="s">
        <v>171</v>
      </c>
      <c r="B1309" s="108" t="s">
        <v>63</v>
      </c>
      <c r="C1309" s="115" t="s">
        <v>156</v>
      </c>
      <c r="D1309" s="31" t="s">
        <v>57</v>
      </c>
      <c r="E1309" s="108" t="s">
        <v>18</v>
      </c>
      <c r="F1309" s="109">
        <v>34</v>
      </c>
      <c r="G1309" s="119">
        <v>485</v>
      </c>
      <c r="H1309" s="108">
        <v>0.08</v>
      </c>
      <c r="I1309" s="107"/>
      <c r="J1309" s="108" t="s">
        <v>63</v>
      </c>
      <c r="K1309" s="62" t="s">
        <v>66</v>
      </c>
      <c r="L1309" s="110" t="s">
        <v>18</v>
      </c>
      <c r="O1309" s="120"/>
      <c r="P1309" s="120"/>
      <c r="Q1309" s="121"/>
    </row>
    <row r="1310" spans="1:17" s="111" customFormat="1" x14ac:dyDescent="0.25">
      <c r="A1310" s="122" t="s">
        <v>172</v>
      </c>
      <c r="B1310" s="108" t="s">
        <v>63</v>
      </c>
      <c r="C1310" s="115" t="s">
        <v>156</v>
      </c>
      <c r="D1310" s="31" t="s">
        <v>57</v>
      </c>
      <c r="E1310" s="108" t="s">
        <v>18</v>
      </c>
      <c r="F1310" s="109">
        <v>31</v>
      </c>
      <c r="G1310" s="107">
        <v>445</v>
      </c>
      <c r="H1310" s="108">
        <v>0.12</v>
      </c>
      <c r="I1310" s="107"/>
      <c r="J1310" s="108" t="s">
        <v>63</v>
      </c>
      <c r="K1310" s="62" t="s">
        <v>66</v>
      </c>
      <c r="L1310" s="110" t="s">
        <v>18</v>
      </c>
    </row>
    <row r="1311" spans="1:17" s="111" customFormat="1" x14ac:dyDescent="0.25">
      <c r="A1311" s="122" t="s">
        <v>173</v>
      </c>
      <c r="B1311" s="108" t="s">
        <v>63</v>
      </c>
      <c r="C1311" s="115" t="s">
        <v>156</v>
      </c>
      <c r="D1311" s="31" t="s">
        <v>57</v>
      </c>
      <c r="E1311" s="108" t="s">
        <v>18</v>
      </c>
      <c r="F1311" s="109">
        <v>35</v>
      </c>
      <c r="G1311" s="107">
        <v>632</v>
      </c>
      <c r="H1311" s="108">
        <v>0.08</v>
      </c>
      <c r="I1311" s="107"/>
      <c r="J1311" s="108" t="s">
        <v>63</v>
      </c>
      <c r="K1311" s="62" t="s">
        <v>66</v>
      </c>
      <c r="L1311" s="110" t="s">
        <v>18</v>
      </c>
    </row>
    <row r="1312" spans="1:17" s="111" customFormat="1" x14ac:dyDescent="0.25">
      <c r="A1312" s="122" t="s">
        <v>174</v>
      </c>
      <c r="B1312" s="108" t="s">
        <v>63</v>
      </c>
      <c r="C1312" s="115" t="s">
        <v>156</v>
      </c>
      <c r="D1312" s="31" t="s">
        <v>57</v>
      </c>
      <c r="E1312" s="108" t="s">
        <v>18</v>
      </c>
      <c r="F1312" s="109">
        <v>28</v>
      </c>
      <c r="G1312" s="107">
        <v>373</v>
      </c>
      <c r="H1312" s="108">
        <v>0.05</v>
      </c>
      <c r="I1312" s="107"/>
      <c r="J1312" s="108" t="s">
        <v>63</v>
      </c>
      <c r="K1312" s="62" t="s">
        <v>66</v>
      </c>
      <c r="L1312" s="110" t="s">
        <v>18</v>
      </c>
    </row>
    <row r="1313" spans="1:17" s="111" customFormat="1" x14ac:dyDescent="0.25">
      <c r="A1313" s="122" t="s">
        <v>175</v>
      </c>
      <c r="B1313" s="108" t="s">
        <v>63</v>
      </c>
      <c r="C1313" s="115" t="s">
        <v>156</v>
      </c>
      <c r="D1313" s="31" t="s">
        <v>57</v>
      </c>
      <c r="E1313" s="108" t="s">
        <v>18</v>
      </c>
      <c r="F1313" s="109">
        <v>37</v>
      </c>
      <c r="G1313" s="107">
        <v>705</v>
      </c>
      <c r="H1313" s="112">
        <v>0.1</v>
      </c>
      <c r="I1313" s="113"/>
      <c r="J1313" s="108" t="s">
        <v>63</v>
      </c>
      <c r="K1313" s="62" t="s">
        <v>66</v>
      </c>
      <c r="L1313" s="110" t="s">
        <v>18</v>
      </c>
    </row>
    <row r="1314" spans="1:17" s="111" customFormat="1" x14ac:dyDescent="0.25">
      <c r="A1314" s="122" t="s">
        <v>176</v>
      </c>
      <c r="B1314" s="108" t="s">
        <v>63</v>
      </c>
      <c r="C1314" s="115" t="s">
        <v>156</v>
      </c>
      <c r="D1314" s="31" t="s">
        <v>17</v>
      </c>
      <c r="E1314" s="108" t="s">
        <v>18</v>
      </c>
      <c r="F1314" s="109">
        <v>47</v>
      </c>
      <c r="G1314" s="107">
        <v>808</v>
      </c>
      <c r="H1314" s="108">
        <v>0.08</v>
      </c>
      <c r="I1314" s="107"/>
      <c r="J1314" s="108" t="s">
        <v>63</v>
      </c>
      <c r="K1314" s="62" t="s">
        <v>66</v>
      </c>
      <c r="L1314" s="110" t="s">
        <v>18</v>
      </c>
    </row>
    <row r="1315" spans="1:17" s="111" customFormat="1" x14ac:dyDescent="0.25">
      <c r="A1315" s="122" t="s">
        <v>177</v>
      </c>
      <c r="B1315" s="108" t="s">
        <v>63</v>
      </c>
      <c r="C1315" s="115" t="s">
        <v>156</v>
      </c>
      <c r="D1315" s="31" t="s">
        <v>17</v>
      </c>
      <c r="E1315" s="108" t="s">
        <v>18</v>
      </c>
      <c r="F1315" s="109">
        <v>44</v>
      </c>
      <c r="G1315" s="107">
        <v>917</v>
      </c>
      <c r="H1315" s="112">
        <v>0.1</v>
      </c>
      <c r="I1315" s="113"/>
      <c r="J1315" s="108" t="s">
        <v>63</v>
      </c>
      <c r="K1315" s="62" t="s">
        <v>66</v>
      </c>
      <c r="L1315" s="110" t="s">
        <v>18</v>
      </c>
    </row>
    <row r="1316" spans="1:17" s="111" customFormat="1" x14ac:dyDescent="0.25">
      <c r="A1316" s="122" t="s">
        <v>178</v>
      </c>
      <c r="B1316" s="108" t="s">
        <v>63</v>
      </c>
      <c r="C1316" s="115" t="s">
        <v>156</v>
      </c>
      <c r="D1316" s="31" t="s">
        <v>17</v>
      </c>
      <c r="E1316" s="108" t="s">
        <v>18</v>
      </c>
      <c r="F1316" s="109">
        <v>44</v>
      </c>
      <c r="G1316" s="107">
        <v>900</v>
      </c>
      <c r="H1316" s="108">
        <v>0.14000000000000001</v>
      </c>
      <c r="I1316" s="107"/>
      <c r="J1316" s="108" t="s">
        <v>63</v>
      </c>
      <c r="K1316" s="62" t="s">
        <v>66</v>
      </c>
      <c r="L1316" s="110" t="s">
        <v>18</v>
      </c>
    </row>
    <row r="1317" spans="1:17" s="111" customFormat="1" x14ac:dyDescent="0.25">
      <c r="A1317" s="122" t="s">
        <v>179</v>
      </c>
      <c r="B1317" s="108" t="s">
        <v>63</v>
      </c>
      <c r="C1317" s="115" t="s">
        <v>156</v>
      </c>
      <c r="D1317" s="31" t="s">
        <v>17</v>
      </c>
      <c r="E1317" s="108" t="s">
        <v>18</v>
      </c>
      <c r="F1317" s="109">
        <v>51</v>
      </c>
      <c r="G1317" s="107">
        <v>1280</v>
      </c>
      <c r="H1317" s="108">
        <v>0.14000000000000001</v>
      </c>
      <c r="I1317" s="107"/>
      <c r="J1317" s="108" t="s">
        <v>63</v>
      </c>
      <c r="K1317" s="62" t="s">
        <v>66</v>
      </c>
      <c r="L1317" s="110" t="s">
        <v>18</v>
      </c>
    </row>
    <row r="1318" spans="1:17" s="111" customFormat="1" x14ac:dyDescent="0.25">
      <c r="A1318" s="122" t="s">
        <v>180</v>
      </c>
      <c r="B1318" s="108" t="s">
        <v>63</v>
      </c>
      <c r="C1318" s="115" t="s">
        <v>156</v>
      </c>
      <c r="D1318" s="31" t="s">
        <v>17</v>
      </c>
      <c r="E1318" s="108" t="s">
        <v>18</v>
      </c>
      <c r="F1318" s="109">
        <v>42</v>
      </c>
      <c r="G1318" s="107">
        <v>780</v>
      </c>
      <c r="H1318" s="108">
        <v>0.11</v>
      </c>
      <c r="I1318" s="107"/>
      <c r="J1318" s="108" t="s">
        <v>63</v>
      </c>
      <c r="K1318" s="62" t="s">
        <v>66</v>
      </c>
      <c r="L1318" s="110" t="s">
        <v>18</v>
      </c>
    </row>
    <row r="1319" spans="1:17" s="111" customFormat="1" x14ac:dyDescent="0.25">
      <c r="A1319" s="122" t="s">
        <v>181</v>
      </c>
      <c r="B1319" s="108" t="s">
        <v>63</v>
      </c>
      <c r="C1319" s="115" t="s">
        <v>156</v>
      </c>
      <c r="D1319" s="31" t="s">
        <v>17</v>
      </c>
      <c r="E1319" s="108" t="s">
        <v>18</v>
      </c>
      <c r="F1319" s="109">
        <v>36</v>
      </c>
      <c r="G1319" s="107">
        <v>542</v>
      </c>
      <c r="H1319" s="108">
        <v>0.12</v>
      </c>
      <c r="I1319" s="107"/>
      <c r="J1319" s="108" t="s">
        <v>63</v>
      </c>
      <c r="K1319" s="62" t="s">
        <v>66</v>
      </c>
      <c r="L1319" s="110" t="s">
        <v>18</v>
      </c>
    </row>
    <row r="1320" spans="1:17" s="111" customFormat="1" x14ac:dyDescent="0.25">
      <c r="A1320" s="122" t="s">
        <v>182</v>
      </c>
      <c r="B1320" s="108" t="s">
        <v>63</v>
      </c>
      <c r="C1320" s="115" t="s">
        <v>156</v>
      </c>
      <c r="D1320" s="31" t="s">
        <v>17</v>
      </c>
      <c r="E1320" s="108" t="s">
        <v>18</v>
      </c>
      <c r="F1320" s="109">
        <v>39.5</v>
      </c>
      <c r="G1320" s="107">
        <v>762</v>
      </c>
      <c r="H1320" s="108">
        <v>0.11</v>
      </c>
      <c r="I1320" s="107"/>
      <c r="J1320" s="108" t="s">
        <v>63</v>
      </c>
      <c r="K1320" s="62" t="s">
        <v>66</v>
      </c>
      <c r="L1320" s="110" t="s">
        <v>18</v>
      </c>
    </row>
    <row r="1321" spans="1:17" s="111" customFormat="1" x14ac:dyDescent="0.25">
      <c r="A1321" s="122" t="s">
        <v>183</v>
      </c>
      <c r="B1321" s="108" t="s">
        <v>63</v>
      </c>
      <c r="C1321" s="115" t="s">
        <v>156</v>
      </c>
      <c r="D1321" s="31" t="s">
        <v>17</v>
      </c>
      <c r="E1321" s="108" t="s">
        <v>18</v>
      </c>
      <c r="F1321" s="109">
        <v>44</v>
      </c>
      <c r="G1321" s="107">
        <v>985</v>
      </c>
      <c r="H1321" s="108">
        <v>0.08</v>
      </c>
      <c r="I1321" s="107"/>
      <c r="J1321" s="108" t="s">
        <v>63</v>
      </c>
      <c r="K1321" s="62" t="s">
        <v>66</v>
      </c>
      <c r="L1321" s="110" t="s">
        <v>18</v>
      </c>
    </row>
    <row r="1322" spans="1:17" s="111" customFormat="1" x14ac:dyDescent="0.25">
      <c r="A1322" s="122" t="s">
        <v>184</v>
      </c>
      <c r="B1322" s="108" t="s">
        <v>63</v>
      </c>
      <c r="C1322" s="115" t="s">
        <v>156</v>
      </c>
      <c r="D1322" s="31" t="s">
        <v>17</v>
      </c>
      <c r="E1322" s="108" t="s">
        <v>18</v>
      </c>
      <c r="F1322" s="109">
        <v>47</v>
      </c>
      <c r="G1322" s="107">
        <v>1125</v>
      </c>
      <c r="H1322" s="108">
        <v>0.21</v>
      </c>
      <c r="I1322" s="107"/>
      <c r="J1322" s="108" t="s">
        <v>63</v>
      </c>
      <c r="K1322" s="62" t="s">
        <v>66</v>
      </c>
      <c r="L1322" s="110" t="s">
        <v>18</v>
      </c>
    </row>
    <row r="1323" spans="1:17" s="111" customFormat="1" x14ac:dyDescent="0.25">
      <c r="A1323" s="122" t="s">
        <v>185</v>
      </c>
      <c r="B1323" s="108" t="s">
        <v>63</v>
      </c>
      <c r="C1323" s="115" t="s">
        <v>156</v>
      </c>
      <c r="D1323" s="31" t="s">
        <v>17</v>
      </c>
      <c r="E1323" s="108" t="s">
        <v>18</v>
      </c>
      <c r="F1323" s="109">
        <v>50</v>
      </c>
      <c r="G1323" s="107">
        <v>1518</v>
      </c>
      <c r="H1323" s="112">
        <v>0.1</v>
      </c>
      <c r="I1323" s="113"/>
      <c r="J1323" s="108" t="s">
        <v>63</v>
      </c>
      <c r="K1323" s="62" t="s">
        <v>66</v>
      </c>
      <c r="L1323" s="110" t="s">
        <v>18</v>
      </c>
    </row>
    <row r="1324" spans="1:17" s="111" customFormat="1" x14ac:dyDescent="0.25">
      <c r="A1324" s="107">
        <v>13192</v>
      </c>
      <c r="B1324" s="108" t="s">
        <v>67</v>
      </c>
      <c r="C1324" s="115" t="s">
        <v>186</v>
      </c>
      <c r="D1324" s="31" t="s">
        <v>51</v>
      </c>
      <c r="E1324" s="108" t="s">
        <v>18</v>
      </c>
      <c r="F1324" s="109">
        <v>22</v>
      </c>
      <c r="G1324" s="119">
        <v>177</v>
      </c>
      <c r="H1324" s="112">
        <v>0.1</v>
      </c>
      <c r="I1324" s="113"/>
      <c r="J1324" s="108" t="s">
        <v>67</v>
      </c>
      <c r="K1324" s="93" t="s">
        <v>69</v>
      </c>
      <c r="L1324" s="110" t="s">
        <v>18</v>
      </c>
      <c r="O1324" s="120"/>
      <c r="P1324" s="120"/>
      <c r="Q1324" s="121"/>
    </row>
    <row r="1325" spans="1:17" s="111" customFormat="1" x14ac:dyDescent="0.25">
      <c r="A1325" s="107">
        <v>13193</v>
      </c>
      <c r="B1325" s="108" t="s">
        <v>67</v>
      </c>
      <c r="C1325" s="115" t="s">
        <v>186</v>
      </c>
      <c r="D1325" s="31" t="s">
        <v>51</v>
      </c>
      <c r="E1325" s="108" t="s">
        <v>18</v>
      </c>
      <c r="F1325" s="109">
        <v>22</v>
      </c>
      <c r="G1325" s="119">
        <v>171</v>
      </c>
      <c r="H1325" s="108">
        <v>0.12</v>
      </c>
      <c r="I1325" s="107"/>
      <c r="J1325" s="108" t="s">
        <v>67</v>
      </c>
      <c r="K1325" s="93" t="s">
        <v>69</v>
      </c>
      <c r="L1325" s="110" t="s">
        <v>18</v>
      </c>
      <c r="O1325" s="120"/>
      <c r="P1325" s="120"/>
      <c r="Q1325" s="121"/>
    </row>
    <row r="1326" spans="1:17" s="111" customFormat="1" x14ac:dyDescent="0.25">
      <c r="A1326" s="107">
        <v>13194</v>
      </c>
      <c r="B1326" s="108" t="s">
        <v>67</v>
      </c>
      <c r="C1326" s="115" t="s">
        <v>186</v>
      </c>
      <c r="D1326" s="31" t="s">
        <v>51</v>
      </c>
      <c r="E1326" s="108" t="s">
        <v>18</v>
      </c>
      <c r="F1326" s="109">
        <v>21</v>
      </c>
      <c r="G1326" s="119">
        <v>173</v>
      </c>
      <c r="H1326" s="112">
        <v>0.1</v>
      </c>
      <c r="I1326" s="113"/>
      <c r="J1326" s="108" t="s">
        <v>67</v>
      </c>
      <c r="K1326" s="93" t="s">
        <v>69</v>
      </c>
      <c r="L1326" s="110" t="s">
        <v>18</v>
      </c>
      <c r="O1326" s="120"/>
      <c r="P1326" s="120"/>
      <c r="Q1326" s="121"/>
    </row>
    <row r="1327" spans="1:17" s="111" customFormat="1" x14ac:dyDescent="0.25">
      <c r="A1327" s="107">
        <v>13195</v>
      </c>
      <c r="B1327" s="108" t="s">
        <v>67</v>
      </c>
      <c r="C1327" s="115" t="s">
        <v>186</v>
      </c>
      <c r="D1327" s="31" t="s">
        <v>51</v>
      </c>
      <c r="E1327" s="108" t="s">
        <v>18</v>
      </c>
      <c r="F1327" s="109">
        <v>22</v>
      </c>
      <c r="G1327" s="119">
        <v>172</v>
      </c>
      <c r="H1327" s="108">
        <v>0.16</v>
      </c>
      <c r="I1327" s="107"/>
      <c r="J1327" s="108" t="s">
        <v>67</v>
      </c>
      <c r="K1327" s="93" t="s">
        <v>69</v>
      </c>
      <c r="L1327" s="110" t="s">
        <v>18</v>
      </c>
      <c r="O1327" s="120"/>
      <c r="P1327" s="120"/>
      <c r="Q1327" s="121"/>
    </row>
    <row r="1328" spans="1:17" s="111" customFormat="1" x14ac:dyDescent="0.25">
      <c r="A1328" s="107">
        <v>13196</v>
      </c>
      <c r="B1328" s="108" t="s">
        <v>67</v>
      </c>
      <c r="C1328" s="115" t="s">
        <v>186</v>
      </c>
      <c r="D1328" s="31" t="s">
        <v>51</v>
      </c>
      <c r="E1328" s="108" t="s">
        <v>18</v>
      </c>
      <c r="F1328" s="109">
        <v>22</v>
      </c>
      <c r="G1328" s="119">
        <v>184</v>
      </c>
      <c r="H1328" s="108">
        <v>0.13</v>
      </c>
      <c r="I1328" s="107"/>
      <c r="J1328" s="108" t="s">
        <v>67</v>
      </c>
      <c r="K1328" s="93" t="s">
        <v>69</v>
      </c>
      <c r="L1328" s="110" t="s">
        <v>18</v>
      </c>
      <c r="O1328" s="120"/>
      <c r="P1328" s="120"/>
      <c r="Q1328" s="121"/>
    </row>
    <row r="1329" spans="1:17" s="111" customFormat="1" x14ac:dyDescent="0.25">
      <c r="A1329" s="107">
        <v>13197</v>
      </c>
      <c r="B1329" s="108" t="s">
        <v>67</v>
      </c>
      <c r="C1329" s="115" t="s">
        <v>186</v>
      </c>
      <c r="D1329" s="31" t="s">
        <v>51</v>
      </c>
      <c r="E1329" s="108" t="s">
        <v>18</v>
      </c>
      <c r="F1329" s="109">
        <v>22</v>
      </c>
      <c r="G1329" s="119">
        <v>168</v>
      </c>
      <c r="H1329" s="108">
        <v>0.16</v>
      </c>
      <c r="I1329" s="107"/>
      <c r="J1329" s="108" t="s">
        <v>67</v>
      </c>
      <c r="K1329" s="93" t="s">
        <v>69</v>
      </c>
      <c r="L1329" s="110" t="s">
        <v>18</v>
      </c>
      <c r="O1329" s="120"/>
      <c r="P1329" s="120"/>
      <c r="Q1329" s="121"/>
    </row>
    <row r="1330" spans="1:17" s="111" customFormat="1" x14ac:dyDescent="0.25">
      <c r="A1330" s="107">
        <v>13198</v>
      </c>
      <c r="B1330" s="108" t="s">
        <v>67</v>
      </c>
      <c r="C1330" s="115" t="s">
        <v>186</v>
      </c>
      <c r="D1330" s="31" t="s">
        <v>51</v>
      </c>
      <c r="E1330" s="108" t="s">
        <v>18</v>
      </c>
      <c r="F1330" s="109">
        <v>23</v>
      </c>
      <c r="G1330" s="119">
        <v>181</v>
      </c>
      <c r="H1330" s="108">
        <v>0.08</v>
      </c>
      <c r="I1330" s="107"/>
      <c r="J1330" s="108" t="s">
        <v>67</v>
      </c>
      <c r="K1330" s="93" t="s">
        <v>69</v>
      </c>
      <c r="L1330" s="110" t="s">
        <v>18</v>
      </c>
      <c r="O1330" s="120"/>
      <c r="P1330" s="120"/>
      <c r="Q1330" s="121"/>
    </row>
    <row r="1331" spans="1:17" s="111" customFormat="1" x14ac:dyDescent="0.25">
      <c r="A1331" s="107">
        <v>13199</v>
      </c>
      <c r="B1331" s="108" t="s">
        <v>67</v>
      </c>
      <c r="C1331" s="115" t="s">
        <v>186</v>
      </c>
      <c r="D1331" s="31" t="s">
        <v>51</v>
      </c>
      <c r="E1331" s="108" t="s">
        <v>18</v>
      </c>
      <c r="F1331" s="109">
        <v>20.5</v>
      </c>
      <c r="G1331" s="119">
        <v>140</v>
      </c>
      <c r="H1331" s="108">
        <v>0.11</v>
      </c>
      <c r="I1331" s="107"/>
      <c r="J1331" s="108" t="s">
        <v>67</v>
      </c>
      <c r="K1331" s="93" t="s">
        <v>69</v>
      </c>
      <c r="L1331" s="110" t="s">
        <v>18</v>
      </c>
      <c r="O1331" s="120"/>
      <c r="P1331" s="120"/>
      <c r="Q1331" s="121"/>
    </row>
    <row r="1332" spans="1:17" s="111" customFormat="1" x14ac:dyDescent="0.25">
      <c r="A1332" s="107">
        <v>13200</v>
      </c>
      <c r="B1332" s="108" t="s">
        <v>67</v>
      </c>
      <c r="C1332" s="115" t="s">
        <v>186</v>
      </c>
      <c r="D1332" s="31" t="s">
        <v>51</v>
      </c>
      <c r="E1332" s="108" t="s">
        <v>18</v>
      </c>
      <c r="F1332" s="109">
        <v>22</v>
      </c>
      <c r="G1332" s="119">
        <v>186</v>
      </c>
      <c r="H1332" s="108">
        <v>0.13</v>
      </c>
      <c r="I1332" s="107"/>
      <c r="J1332" s="108" t="s">
        <v>67</v>
      </c>
      <c r="K1332" s="93" t="s">
        <v>69</v>
      </c>
      <c r="L1332" s="110" t="s">
        <v>18</v>
      </c>
      <c r="O1332" s="120"/>
      <c r="P1332" s="120"/>
      <c r="Q1332" s="121"/>
    </row>
    <row r="1333" spans="1:17" s="111" customFormat="1" x14ac:dyDescent="0.25">
      <c r="A1333" s="107">
        <v>13201</v>
      </c>
      <c r="B1333" s="108" t="s">
        <v>67</v>
      </c>
      <c r="C1333" s="115" t="s">
        <v>186</v>
      </c>
      <c r="D1333" s="31" t="s">
        <v>51</v>
      </c>
      <c r="E1333" s="108" t="s">
        <v>18</v>
      </c>
      <c r="F1333" s="109">
        <v>22</v>
      </c>
      <c r="G1333" s="119">
        <v>182</v>
      </c>
      <c r="H1333" s="108">
        <v>0.12</v>
      </c>
      <c r="I1333" s="107"/>
      <c r="J1333" s="108" t="s">
        <v>67</v>
      </c>
      <c r="K1333" s="93" t="s">
        <v>69</v>
      </c>
      <c r="L1333" s="110" t="s">
        <v>18</v>
      </c>
      <c r="O1333" s="120"/>
      <c r="P1333" s="120"/>
      <c r="Q1333" s="121"/>
    </row>
    <row r="1334" spans="1:17" s="111" customFormat="1" x14ac:dyDescent="0.25">
      <c r="A1334" s="110"/>
      <c r="B1334" s="108"/>
      <c r="C1334" s="115"/>
      <c r="D1334" s="31" t="s">
        <v>14</v>
      </c>
      <c r="E1334" s="108"/>
      <c r="F1334" s="109"/>
      <c r="G1334" s="107"/>
      <c r="H1334" s="108"/>
      <c r="I1334" s="107"/>
      <c r="J1334" s="108"/>
      <c r="K1334" s="58"/>
      <c r="L1334" s="110"/>
      <c r="N1334" s="102"/>
    </row>
    <row r="1335" spans="1:17" s="111" customFormat="1" x14ac:dyDescent="0.25">
      <c r="A1335" s="20">
        <f>COUNTA(A1081:A1333)</f>
        <v>253</v>
      </c>
      <c r="B1335" s="21" t="s">
        <v>70</v>
      </c>
      <c r="C1335" s="40" t="s">
        <v>342</v>
      </c>
      <c r="D1335" s="31"/>
      <c r="E1335" s="108"/>
      <c r="F1335" s="109"/>
      <c r="G1335" s="107"/>
      <c r="H1335" s="108"/>
      <c r="I1335" s="107"/>
      <c r="J1335" s="21" t="s">
        <v>70</v>
      </c>
      <c r="K1335" s="58"/>
      <c r="L1335" s="110"/>
      <c r="N1335" s="102"/>
    </row>
    <row r="1336" spans="1:17" s="111" customFormat="1" x14ac:dyDescent="0.25">
      <c r="C1336" s="115"/>
      <c r="D1336" s="31" t="s">
        <v>14</v>
      </c>
      <c r="E1336" s="124"/>
      <c r="H1336" s="124"/>
      <c r="L1336" s="125"/>
      <c r="N1336" s="102"/>
    </row>
    <row r="1337" spans="1:17" s="46" customFormat="1" x14ac:dyDescent="0.25">
      <c r="A1337" s="126"/>
      <c r="B1337" s="41"/>
      <c r="C1337" s="41">
        <v>1993</v>
      </c>
      <c r="D1337" s="31" t="s">
        <v>14</v>
      </c>
      <c r="E1337" s="41"/>
      <c r="F1337" s="277"/>
      <c r="G1337" s="42"/>
      <c r="H1337" s="43"/>
      <c r="I1337" s="44"/>
      <c r="J1337" s="41"/>
      <c r="K1337" s="44"/>
      <c r="L1337" s="45"/>
      <c r="N1337" s="45"/>
    </row>
    <row r="1338" spans="1:17" s="133" customFormat="1" x14ac:dyDescent="0.25">
      <c r="A1338" s="126">
        <v>12897</v>
      </c>
      <c r="B1338" s="127" t="s">
        <v>15</v>
      </c>
      <c r="C1338" s="127" t="s">
        <v>98</v>
      </c>
      <c r="D1338" s="31" t="s">
        <v>17</v>
      </c>
      <c r="E1338" s="127" t="s">
        <v>18</v>
      </c>
      <c r="F1338" s="128">
        <v>60</v>
      </c>
      <c r="G1338" s="129">
        <v>2838</v>
      </c>
      <c r="H1338" s="130">
        <v>0.05</v>
      </c>
      <c r="I1338" s="131"/>
      <c r="J1338" s="127" t="s">
        <v>15</v>
      </c>
      <c r="K1338" s="56" t="s">
        <v>19</v>
      </c>
      <c r="L1338" s="132" t="s">
        <v>18</v>
      </c>
    </row>
    <row r="1339" spans="1:17" s="133" customFormat="1" x14ac:dyDescent="0.25">
      <c r="A1339" s="126">
        <v>12898</v>
      </c>
      <c r="B1339" s="127" t="s">
        <v>15</v>
      </c>
      <c r="C1339" s="127" t="s">
        <v>98</v>
      </c>
      <c r="D1339" s="31" t="s">
        <v>17</v>
      </c>
      <c r="E1339" s="127" t="s">
        <v>18</v>
      </c>
      <c r="F1339" s="128">
        <v>59</v>
      </c>
      <c r="G1339" s="129">
        <v>2700</v>
      </c>
      <c r="H1339" s="134" t="s">
        <v>23</v>
      </c>
      <c r="I1339" s="135"/>
      <c r="J1339" s="127" t="s">
        <v>15</v>
      </c>
      <c r="K1339" s="56" t="s">
        <v>19</v>
      </c>
      <c r="L1339" s="132" t="s">
        <v>18</v>
      </c>
    </row>
    <row r="1340" spans="1:17" s="133" customFormat="1" x14ac:dyDescent="0.25">
      <c r="A1340" s="126">
        <v>12899</v>
      </c>
      <c r="B1340" s="127" t="s">
        <v>15</v>
      </c>
      <c r="C1340" s="127" t="s">
        <v>98</v>
      </c>
      <c r="D1340" s="31" t="s">
        <v>17</v>
      </c>
      <c r="E1340" s="127" t="s">
        <v>18</v>
      </c>
      <c r="F1340" s="128">
        <v>47</v>
      </c>
      <c r="G1340" s="129">
        <v>1401</v>
      </c>
      <c r="H1340" s="130">
        <v>0.1</v>
      </c>
      <c r="I1340" s="131"/>
      <c r="J1340" s="127" t="s">
        <v>15</v>
      </c>
      <c r="K1340" s="56" t="s">
        <v>19</v>
      </c>
      <c r="L1340" s="132" t="s">
        <v>18</v>
      </c>
    </row>
    <row r="1341" spans="1:17" s="133" customFormat="1" x14ac:dyDescent="0.25">
      <c r="A1341" s="126">
        <v>12900</v>
      </c>
      <c r="B1341" s="127" t="s">
        <v>15</v>
      </c>
      <c r="C1341" s="127" t="s">
        <v>98</v>
      </c>
      <c r="D1341" s="31" t="s">
        <v>17</v>
      </c>
      <c r="E1341" s="127" t="s">
        <v>18</v>
      </c>
      <c r="F1341" s="128">
        <v>52</v>
      </c>
      <c r="G1341" s="129">
        <v>2053</v>
      </c>
      <c r="H1341" s="134" t="s">
        <v>23</v>
      </c>
      <c r="I1341" s="135"/>
      <c r="J1341" s="127" t="s">
        <v>15</v>
      </c>
      <c r="K1341" s="56" t="s">
        <v>19</v>
      </c>
      <c r="L1341" s="132" t="s">
        <v>18</v>
      </c>
    </row>
    <row r="1342" spans="1:17" s="133" customFormat="1" x14ac:dyDescent="0.25">
      <c r="A1342" s="126">
        <v>12901</v>
      </c>
      <c r="B1342" s="127" t="s">
        <v>15</v>
      </c>
      <c r="C1342" s="127" t="s">
        <v>98</v>
      </c>
      <c r="D1342" s="31" t="s">
        <v>17</v>
      </c>
      <c r="E1342" s="127" t="s">
        <v>18</v>
      </c>
      <c r="F1342" s="128">
        <v>54</v>
      </c>
      <c r="G1342" s="129">
        <v>2083</v>
      </c>
      <c r="H1342" s="134" t="s">
        <v>23</v>
      </c>
      <c r="I1342" s="135"/>
      <c r="J1342" s="127" t="s">
        <v>15</v>
      </c>
      <c r="K1342" s="56" t="s">
        <v>19</v>
      </c>
      <c r="L1342" s="132" t="s">
        <v>18</v>
      </c>
    </row>
    <row r="1343" spans="1:17" s="133" customFormat="1" x14ac:dyDescent="0.25">
      <c r="A1343" s="126">
        <v>12902</v>
      </c>
      <c r="B1343" s="127" t="s">
        <v>15</v>
      </c>
      <c r="C1343" s="127" t="s">
        <v>98</v>
      </c>
      <c r="D1343" s="31" t="s">
        <v>17</v>
      </c>
      <c r="E1343" s="127" t="s">
        <v>18</v>
      </c>
      <c r="F1343" s="128">
        <v>53</v>
      </c>
      <c r="G1343" s="129">
        <v>1787</v>
      </c>
      <c r="H1343" s="130">
        <v>0.03</v>
      </c>
      <c r="I1343" s="131"/>
      <c r="J1343" s="127" t="s">
        <v>15</v>
      </c>
      <c r="K1343" s="56" t="s">
        <v>19</v>
      </c>
      <c r="L1343" s="132" t="s">
        <v>18</v>
      </c>
    </row>
    <row r="1344" spans="1:17" s="133" customFormat="1" x14ac:dyDescent="0.25">
      <c r="A1344" s="126">
        <v>12903</v>
      </c>
      <c r="B1344" s="127" t="s">
        <v>15</v>
      </c>
      <c r="C1344" s="127" t="s">
        <v>98</v>
      </c>
      <c r="D1344" s="31" t="s">
        <v>17</v>
      </c>
      <c r="E1344" s="127" t="s">
        <v>18</v>
      </c>
      <c r="F1344" s="128">
        <v>55</v>
      </c>
      <c r="G1344" s="129">
        <v>2277</v>
      </c>
      <c r="H1344" s="130">
        <v>0.09</v>
      </c>
      <c r="I1344" s="131"/>
      <c r="J1344" s="127" t="s">
        <v>15</v>
      </c>
      <c r="K1344" s="56" t="s">
        <v>19</v>
      </c>
      <c r="L1344" s="132" t="s">
        <v>18</v>
      </c>
    </row>
    <row r="1345" spans="1:14" s="133" customFormat="1" x14ac:dyDescent="0.25">
      <c r="A1345" s="126">
        <v>12904</v>
      </c>
      <c r="B1345" s="127" t="s">
        <v>15</v>
      </c>
      <c r="C1345" s="127" t="s">
        <v>98</v>
      </c>
      <c r="D1345" s="31" t="s">
        <v>17</v>
      </c>
      <c r="E1345" s="127" t="s">
        <v>18</v>
      </c>
      <c r="F1345" s="128">
        <v>53</v>
      </c>
      <c r="G1345" s="129">
        <v>2020</v>
      </c>
      <c r="H1345" s="134" t="s">
        <v>23</v>
      </c>
      <c r="I1345" s="135"/>
      <c r="J1345" s="127" t="s">
        <v>15</v>
      </c>
      <c r="K1345" s="56" t="s">
        <v>19</v>
      </c>
      <c r="L1345" s="132" t="s">
        <v>18</v>
      </c>
    </row>
    <row r="1346" spans="1:14" s="133" customFormat="1" x14ac:dyDescent="0.25">
      <c r="A1346" s="126">
        <v>12905</v>
      </c>
      <c r="B1346" s="127" t="s">
        <v>15</v>
      </c>
      <c r="C1346" s="127" t="s">
        <v>98</v>
      </c>
      <c r="D1346" s="31" t="s">
        <v>17</v>
      </c>
      <c r="E1346" s="127" t="s">
        <v>18</v>
      </c>
      <c r="F1346" s="128">
        <v>55</v>
      </c>
      <c r="G1346" s="129">
        <v>2005</v>
      </c>
      <c r="H1346" s="134" t="s">
        <v>23</v>
      </c>
      <c r="I1346" s="135"/>
      <c r="J1346" s="127" t="s">
        <v>15</v>
      </c>
      <c r="K1346" s="56" t="s">
        <v>19</v>
      </c>
      <c r="L1346" s="132" t="s">
        <v>18</v>
      </c>
    </row>
    <row r="1347" spans="1:14" s="133" customFormat="1" x14ac:dyDescent="0.25">
      <c r="A1347" s="126">
        <v>12906</v>
      </c>
      <c r="B1347" s="127" t="s">
        <v>15</v>
      </c>
      <c r="C1347" s="127" t="s">
        <v>98</v>
      </c>
      <c r="D1347" s="31" t="s">
        <v>17</v>
      </c>
      <c r="E1347" s="127" t="s">
        <v>18</v>
      </c>
      <c r="F1347" s="128">
        <v>56</v>
      </c>
      <c r="G1347" s="129">
        <v>2173</v>
      </c>
      <c r="H1347" s="130">
        <v>0.1</v>
      </c>
      <c r="I1347" s="131"/>
      <c r="J1347" s="127" t="s">
        <v>15</v>
      </c>
      <c r="K1347" s="56" t="s">
        <v>19</v>
      </c>
      <c r="L1347" s="132" t="s">
        <v>18</v>
      </c>
    </row>
    <row r="1348" spans="1:14" s="133" customFormat="1" x14ac:dyDescent="0.25">
      <c r="A1348" s="126">
        <v>12907</v>
      </c>
      <c r="B1348" s="127" t="s">
        <v>15</v>
      </c>
      <c r="C1348" s="127" t="s">
        <v>98</v>
      </c>
      <c r="D1348" s="31" t="s">
        <v>17</v>
      </c>
      <c r="E1348" s="127" t="s">
        <v>18</v>
      </c>
      <c r="F1348" s="128">
        <v>50</v>
      </c>
      <c r="G1348" s="129">
        <v>1607</v>
      </c>
      <c r="H1348" s="134" t="s">
        <v>23</v>
      </c>
      <c r="I1348" s="135"/>
      <c r="J1348" s="127" t="s">
        <v>15</v>
      </c>
      <c r="K1348" s="56" t="s">
        <v>19</v>
      </c>
      <c r="L1348" s="132" t="s">
        <v>18</v>
      </c>
    </row>
    <row r="1349" spans="1:14" s="133" customFormat="1" x14ac:dyDescent="0.25">
      <c r="A1349" s="126">
        <v>12908</v>
      </c>
      <c r="B1349" s="127" t="s">
        <v>15</v>
      </c>
      <c r="C1349" s="127" t="s">
        <v>98</v>
      </c>
      <c r="D1349" s="31" t="s">
        <v>17</v>
      </c>
      <c r="E1349" s="127" t="s">
        <v>18</v>
      </c>
      <c r="F1349" s="128">
        <v>51</v>
      </c>
      <c r="G1349" s="129">
        <v>1783</v>
      </c>
      <c r="H1349" s="134" t="s">
        <v>23</v>
      </c>
      <c r="I1349" s="135"/>
      <c r="J1349" s="127" t="s">
        <v>15</v>
      </c>
      <c r="K1349" s="56" t="s">
        <v>19</v>
      </c>
      <c r="L1349" s="132" t="s">
        <v>18</v>
      </c>
    </row>
    <row r="1350" spans="1:14" s="133" customFormat="1" x14ac:dyDescent="0.25">
      <c r="A1350" s="126">
        <v>12909</v>
      </c>
      <c r="B1350" s="127" t="s">
        <v>15</v>
      </c>
      <c r="C1350" s="127" t="s">
        <v>98</v>
      </c>
      <c r="D1350" s="31" t="s">
        <v>17</v>
      </c>
      <c r="E1350" s="127" t="s">
        <v>18</v>
      </c>
      <c r="F1350" s="128">
        <v>62.5</v>
      </c>
      <c r="G1350" s="129">
        <v>2733</v>
      </c>
      <c r="H1350" s="134" t="s">
        <v>23</v>
      </c>
      <c r="I1350" s="135"/>
      <c r="J1350" s="127" t="s">
        <v>15</v>
      </c>
      <c r="K1350" s="56" t="s">
        <v>19</v>
      </c>
      <c r="L1350" s="132" t="s">
        <v>18</v>
      </c>
    </row>
    <row r="1351" spans="1:14" s="133" customFormat="1" x14ac:dyDescent="0.25">
      <c r="A1351" s="126">
        <v>12910</v>
      </c>
      <c r="B1351" s="127" t="s">
        <v>15</v>
      </c>
      <c r="C1351" s="127" t="s">
        <v>98</v>
      </c>
      <c r="D1351" s="31" t="s">
        <v>17</v>
      </c>
      <c r="E1351" s="127" t="s">
        <v>18</v>
      </c>
      <c r="F1351" s="128">
        <v>55</v>
      </c>
      <c r="G1351" s="129">
        <v>2058</v>
      </c>
      <c r="H1351" s="134" t="s">
        <v>23</v>
      </c>
      <c r="I1351" s="135"/>
      <c r="J1351" s="127" t="s">
        <v>15</v>
      </c>
      <c r="K1351" s="56" t="s">
        <v>19</v>
      </c>
      <c r="L1351" s="132" t="s">
        <v>18</v>
      </c>
    </row>
    <row r="1352" spans="1:14" s="133" customFormat="1" x14ac:dyDescent="0.25">
      <c r="A1352" s="126">
        <v>12911</v>
      </c>
      <c r="B1352" s="127" t="s">
        <v>15</v>
      </c>
      <c r="C1352" s="127" t="s">
        <v>98</v>
      </c>
      <c r="D1352" s="31" t="s">
        <v>17</v>
      </c>
      <c r="E1352" s="127" t="s">
        <v>18</v>
      </c>
      <c r="F1352" s="128">
        <v>57.5</v>
      </c>
      <c r="G1352" s="129">
        <v>2170</v>
      </c>
      <c r="H1352" s="134" t="s">
        <v>23</v>
      </c>
      <c r="I1352" s="135"/>
      <c r="J1352" s="127" t="s">
        <v>15</v>
      </c>
      <c r="K1352" s="56" t="s">
        <v>19</v>
      </c>
      <c r="L1352" s="132" t="s">
        <v>18</v>
      </c>
    </row>
    <row r="1353" spans="1:14" s="133" customFormat="1" x14ac:dyDescent="0.25">
      <c r="A1353" s="126">
        <v>12912</v>
      </c>
      <c r="B1353" s="127" t="s">
        <v>15</v>
      </c>
      <c r="C1353" s="127" t="s">
        <v>98</v>
      </c>
      <c r="D1353" s="31" t="s">
        <v>17</v>
      </c>
      <c r="E1353" s="127" t="s">
        <v>18</v>
      </c>
      <c r="F1353" s="128">
        <v>59.5</v>
      </c>
      <c r="G1353" s="129">
        <v>2586</v>
      </c>
      <c r="H1353" s="134" t="s">
        <v>23</v>
      </c>
      <c r="I1353" s="135"/>
      <c r="J1353" s="127" t="s">
        <v>15</v>
      </c>
      <c r="K1353" s="56" t="s">
        <v>19</v>
      </c>
      <c r="L1353" s="132" t="s">
        <v>18</v>
      </c>
    </row>
    <row r="1354" spans="1:14" s="133" customFormat="1" x14ac:dyDescent="0.25">
      <c r="A1354" s="126">
        <v>12913</v>
      </c>
      <c r="B1354" s="127" t="s">
        <v>15</v>
      </c>
      <c r="C1354" s="127" t="s">
        <v>98</v>
      </c>
      <c r="D1354" s="31" t="s">
        <v>17</v>
      </c>
      <c r="E1354" s="127" t="s">
        <v>18</v>
      </c>
      <c r="F1354" s="128">
        <v>52.5</v>
      </c>
      <c r="G1354" s="129">
        <v>1938</v>
      </c>
      <c r="H1354" s="134" t="s">
        <v>23</v>
      </c>
      <c r="I1354" s="135"/>
      <c r="J1354" s="127" t="s">
        <v>15</v>
      </c>
      <c r="K1354" s="56" t="s">
        <v>19</v>
      </c>
      <c r="L1354" s="132" t="s">
        <v>18</v>
      </c>
    </row>
    <row r="1355" spans="1:14" s="133" customFormat="1" x14ac:dyDescent="0.25">
      <c r="A1355" s="126">
        <v>12914</v>
      </c>
      <c r="B1355" s="127" t="s">
        <v>15</v>
      </c>
      <c r="C1355" s="127" t="s">
        <v>98</v>
      </c>
      <c r="D1355" s="31" t="s">
        <v>17</v>
      </c>
      <c r="E1355" s="127" t="s">
        <v>18</v>
      </c>
      <c r="F1355" s="128">
        <v>55</v>
      </c>
      <c r="G1355" s="129">
        <v>2097</v>
      </c>
      <c r="H1355" s="130">
        <v>0.05</v>
      </c>
      <c r="I1355" s="131"/>
      <c r="J1355" s="127" t="s">
        <v>15</v>
      </c>
      <c r="K1355" s="56" t="s">
        <v>19</v>
      </c>
      <c r="L1355" s="132" t="s">
        <v>18</v>
      </c>
    </row>
    <row r="1356" spans="1:14" s="133" customFormat="1" x14ac:dyDescent="0.25">
      <c r="A1356" s="126">
        <v>12915</v>
      </c>
      <c r="B1356" s="127" t="s">
        <v>15</v>
      </c>
      <c r="C1356" s="127" t="s">
        <v>98</v>
      </c>
      <c r="D1356" s="31" t="s">
        <v>17</v>
      </c>
      <c r="E1356" s="127" t="s">
        <v>18</v>
      </c>
      <c r="F1356" s="128">
        <v>55</v>
      </c>
      <c r="G1356" s="129">
        <v>2108</v>
      </c>
      <c r="H1356" s="134" t="s">
        <v>23</v>
      </c>
      <c r="I1356" s="135"/>
      <c r="J1356" s="127" t="s">
        <v>15</v>
      </c>
      <c r="K1356" s="56" t="s">
        <v>19</v>
      </c>
      <c r="L1356" s="132" t="s">
        <v>18</v>
      </c>
    </row>
    <row r="1357" spans="1:14" s="133" customFormat="1" x14ac:dyDescent="0.25">
      <c r="A1357" s="126">
        <v>12916</v>
      </c>
      <c r="B1357" s="127" t="s">
        <v>15</v>
      </c>
      <c r="C1357" s="127" t="s">
        <v>98</v>
      </c>
      <c r="D1357" s="31" t="s">
        <v>17</v>
      </c>
      <c r="E1357" s="127" t="s">
        <v>18</v>
      </c>
      <c r="F1357" s="128">
        <v>52</v>
      </c>
      <c r="G1357" s="129">
        <v>1874</v>
      </c>
      <c r="H1357" s="134" t="s">
        <v>23</v>
      </c>
      <c r="I1357" s="135"/>
      <c r="J1357" s="127" t="s">
        <v>15</v>
      </c>
      <c r="K1357" s="56" t="s">
        <v>19</v>
      </c>
      <c r="L1357" s="132" t="s">
        <v>18</v>
      </c>
    </row>
    <row r="1358" spans="1:14" s="133" customFormat="1" x14ac:dyDescent="0.25">
      <c r="A1358" s="126">
        <v>12952</v>
      </c>
      <c r="B1358" s="127" t="s">
        <v>15</v>
      </c>
      <c r="C1358" s="136" t="s">
        <v>99</v>
      </c>
      <c r="D1358" s="31" t="s">
        <v>26</v>
      </c>
      <c r="E1358" s="127" t="s">
        <v>18</v>
      </c>
      <c r="F1358" s="128">
        <v>25</v>
      </c>
      <c r="G1358" s="129">
        <v>204</v>
      </c>
      <c r="H1358" s="137">
        <v>7.0000000000000007E-2</v>
      </c>
      <c r="I1358" s="138"/>
      <c r="J1358" s="127" t="s">
        <v>15</v>
      </c>
      <c r="K1358" s="56" t="s">
        <v>19</v>
      </c>
      <c r="L1358" s="132" t="s">
        <v>18</v>
      </c>
      <c r="N1358" s="139"/>
    </row>
    <row r="1359" spans="1:14" s="133" customFormat="1" x14ac:dyDescent="0.25">
      <c r="A1359" s="126">
        <v>12953</v>
      </c>
      <c r="B1359" s="127" t="s">
        <v>15</v>
      </c>
      <c r="C1359" s="136" t="s">
        <v>99</v>
      </c>
      <c r="D1359" s="31" t="s">
        <v>26</v>
      </c>
      <c r="E1359" s="127" t="s">
        <v>18</v>
      </c>
      <c r="F1359" s="128">
        <v>19</v>
      </c>
      <c r="G1359" s="129">
        <v>80</v>
      </c>
      <c r="H1359" s="137">
        <v>0.01</v>
      </c>
      <c r="I1359" s="138"/>
      <c r="J1359" s="127" t="s">
        <v>15</v>
      </c>
      <c r="K1359" s="56" t="s">
        <v>19</v>
      </c>
      <c r="L1359" s="132" t="s">
        <v>18</v>
      </c>
      <c r="N1359" s="139"/>
    </row>
    <row r="1360" spans="1:14" s="133" customFormat="1" x14ac:dyDescent="0.25">
      <c r="A1360" s="126">
        <v>12954</v>
      </c>
      <c r="B1360" s="127" t="s">
        <v>15</v>
      </c>
      <c r="C1360" s="136" t="s">
        <v>99</v>
      </c>
      <c r="D1360" s="31" t="s">
        <v>26</v>
      </c>
      <c r="E1360" s="127" t="s">
        <v>18</v>
      </c>
      <c r="F1360" s="128">
        <v>24.5</v>
      </c>
      <c r="G1360" s="129">
        <v>180</v>
      </c>
      <c r="H1360" s="137">
        <v>0.05</v>
      </c>
      <c r="I1360" s="138"/>
      <c r="J1360" s="127" t="s">
        <v>15</v>
      </c>
      <c r="K1360" s="56" t="s">
        <v>19</v>
      </c>
      <c r="L1360" s="132" t="s">
        <v>18</v>
      </c>
      <c r="N1360" s="139"/>
    </row>
    <row r="1361" spans="1:14" s="133" customFormat="1" x14ac:dyDescent="0.25">
      <c r="A1361" s="126">
        <v>12955</v>
      </c>
      <c r="B1361" s="127" t="s">
        <v>15</v>
      </c>
      <c r="C1361" s="136" t="s">
        <v>99</v>
      </c>
      <c r="D1361" s="31" t="s">
        <v>26</v>
      </c>
      <c r="E1361" s="127" t="s">
        <v>18</v>
      </c>
      <c r="F1361" s="128">
        <v>22</v>
      </c>
      <c r="G1361" s="129">
        <v>114</v>
      </c>
      <c r="H1361" s="137">
        <v>0.01</v>
      </c>
      <c r="I1361" s="138"/>
      <c r="J1361" s="127" t="s">
        <v>15</v>
      </c>
      <c r="K1361" s="56" t="s">
        <v>19</v>
      </c>
      <c r="L1361" s="132" t="s">
        <v>18</v>
      </c>
      <c r="N1361" s="139"/>
    </row>
    <row r="1362" spans="1:14" s="133" customFormat="1" x14ac:dyDescent="0.25">
      <c r="A1362" s="126">
        <v>12956</v>
      </c>
      <c r="B1362" s="127" t="s">
        <v>15</v>
      </c>
      <c r="C1362" s="136" t="s">
        <v>99</v>
      </c>
      <c r="D1362" s="31" t="s">
        <v>26</v>
      </c>
      <c r="E1362" s="127" t="s">
        <v>18</v>
      </c>
      <c r="F1362" s="128">
        <v>21</v>
      </c>
      <c r="G1362" s="129">
        <v>124</v>
      </c>
      <c r="H1362" s="137">
        <v>0.06</v>
      </c>
      <c r="I1362" s="138"/>
      <c r="J1362" s="127" t="s">
        <v>15</v>
      </c>
      <c r="K1362" s="56" t="s">
        <v>19</v>
      </c>
      <c r="L1362" s="132" t="s">
        <v>18</v>
      </c>
      <c r="N1362" s="139"/>
    </row>
    <row r="1363" spans="1:14" s="133" customFormat="1" x14ac:dyDescent="0.25">
      <c r="A1363" s="126">
        <v>12957</v>
      </c>
      <c r="B1363" s="127" t="s">
        <v>15</v>
      </c>
      <c r="C1363" s="136" t="s">
        <v>99</v>
      </c>
      <c r="D1363" s="31" t="s">
        <v>26</v>
      </c>
      <c r="E1363" s="127" t="s">
        <v>18</v>
      </c>
      <c r="F1363" s="128">
        <v>25.5</v>
      </c>
      <c r="G1363" s="129">
        <v>200</v>
      </c>
      <c r="H1363" s="137">
        <v>0.06</v>
      </c>
      <c r="I1363" s="138"/>
      <c r="J1363" s="127" t="s">
        <v>15</v>
      </c>
      <c r="K1363" s="56" t="s">
        <v>19</v>
      </c>
      <c r="L1363" s="132" t="s">
        <v>18</v>
      </c>
      <c r="N1363" s="139"/>
    </row>
    <row r="1364" spans="1:14" s="133" customFormat="1" x14ac:dyDescent="0.25">
      <c r="A1364" s="126">
        <v>12958</v>
      </c>
      <c r="B1364" s="127" t="s">
        <v>15</v>
      </c>
      <c r="C1364" s="136" t="s">
        <v>99</v>
      </c>
      <c r="D1364" s="31" t="s">
        <v>26</v>
      </c>
      <c r="E1364" s="127" t="s">
        <v>18</v>
      </c>
      <c r="F1364" s="128">
        <v>20</v>
      </c>
      <c r="G1364" s="129">
        <v>94</v>
      </c>
      <c r="H1364" s="134" t="s">
        <v>23</v>
      </c>
      <c r="I1364" s="135"/>
      <c r="J1364" s="127" t="s">
        <v>15</v>
      </c>
      <c r="K1364" s="56" t="s">
        <v>19</v>
      </c>
      <c r="L1364" s="132" t="s">
        <v>18</v>
      </c>
      <c r="N1364" s="135"/>
    </row>
    <row r="1365" spans="1:14" s="133" customFormat="1" x14ac:dyDescent="0.25">
      <c r="A1365" s="126">
        <v>12959</v>
      </c>
      <c r="B1365" s="127" t="s">
        <v>15</v>
      </c>
      <c r="C1365" s="136" t="s">
        <v>99</v>
      </c>
      <c r="D1365" s="31" t="s">
        <v>26</v>
      </c>
      <c r="E1365" s="127" t="s">
        <v>18</v>
      </c>
      <c r="F1365" s="128">
        <v>23.5</v>
      </c>
      <c r="G1365" s="129">
        <v>159</v>
      </c>
      <c r="H1365" s="137">
        <v>7.0000000000000007E-2</v>
      </c>
      <c r="I1365" s="138"/>
      <c r="J1365" s="127" t="s">
        <v>15</v>
      </c>
      <c r="K1365" s="56" t="s">
        <v>19</v>
      </c>
      <c r="L1365" s="132" t="s">
        <v>18</v>
      </c>
      <c r="N1365" s="139"/>
    </row>
    <row r="1366" spans="1:14" s="133" customFormat="1" x14ac:dyDescent="0.25">
      <c r="A1366" s="126">
        <v>12960</v>
      </c>
      <c r="B1366" s="127" t="s">
        <v>15</v>
      </c>
      <c r="C1366" s="136" t="s">
        <v>99</v>
      </c>
      <c r="D1366" s="31" t="s">
        <v>26</v>
      </c>
      <c r="E1366" s="127" t="s">
        <v>18</v>
      </c>
      <c r="F1366" s="128">
        <v>20</v>
      </c>
      <c r="G1366" s="129">
        <v>97</v>
      </c>
      <c r="H1366" s="137">
        <v>0.05</v>
      </c>
      <c r="I1366" s="138"/>
      <c r="J1366" s="127" t="s">
        <v>15</v>
      </c>
      <c r="K1366" s="56" t="s">
        <v>19</v>
      </c>
      <c r="L1366" s="132" t="s">
        <v>18</v>
      </c>
      <c r="N1366" s="139"/>
    </row>
    <row r="1367" spans="1:14" s="133" customFormat="1" x14ac:dyDescent="0.25">
      <c r="A1367" s="126">
        <v>12961</v>
      </c>
      <c r="B1367" s="127" t="s">
        <v>15</v>
      </c>
      <c r="C1367" s="136" t="s">
        <v>99</v>
      </c>
      <c r="D1367" s="31" t="s">
        <v>26</v>
      </c>
      <c r="E1367" s="127" t="s">
        <v>18</v>
      </c>
      <c r="F1367" s="128">
        <v>24</v>
      </c>
      <c r="G1367" s="129">
        <v>176</v>
      </c>
      <c r="H1367" s="137">
        <v>7.0000000000000007E-2</v>
      </c>
      <c r="I1367" s="138"/>
      <c r="J1367" s="127" t="s">
        <v>15</v>
      </c>
      <c r="K1367" s="56" t="s">
        <v>19</v>
      </c>
      <c r="L1367" s="132" t="s">
        <v>18</v>
      </c>
      <c r="N1367" s="139"/>
    </row>
    <row r="1368" spans="1:14" s="133" customFormat="1" x14ac:dyDescent="0.25">
      <c r="A1368" s="126">
        <v>12962</v>
      </c>
      <c r="B1368" s="127" t="s">
        <v>15</v>
      </c>
      <c r="C1368" s="136" t="s">
        <v>99</v>
      </c>
      <c r="D1368" s="31" t="s">
        <v>26</v>
      </c>
      <c r="E1368" s="127" t="s">
        <v>18</v>
      </c>
      <c r="F1368" s="128">
        <v>22</v>
      </c>
      <c r="G1368" s="129">
        <v>130</v>
      </c>
      <c r="H1368" s="137">
        <v>0.03</v>
      </c>
      <c r="I1368" s="138"/>
      <c r="J1368" s="127" t="s">
        <v>15</v>
      </c>
      <c r="K1368" s="56" t="s">
        <v>19</v>
      </c>
      <c r="L1368" s="132" t="s">
        <v>18</v>
      </c>
      <c r="N1368" s="139"/>
    </row>
    <row r="1369" spans="1:14" s="133" customFormat="1" x14ac:dyDescent="0.25">
      <c r="A1369" s="126">
        <v>12963</v>
      </c>
      <c r="B1369" s="127" t="s">
        <v>15</v>
      </c>
      <c r="C1369" s="136" t="s">
        <v>99</v>
      </c>
      <c r="D1369" s="31" t="s">
        <v>26</v>
      </c>
      <c r="E1369" s="127" t="s">
        <v>18</v>
      </c>
      <c r="F1369" s="128">
        <v>23.5</v>
      </c>
      <c r="G1369" s="129">
        <v>160</v>
      </c>
      <c r="H1369" s="137">
        <v>0.05</v>
      </c>
      <c r="I1369" s="138"/>
      <c r="J1369" s="127" t="s">
        <v>15</v>
      </c>
      <c r="K1369" s="56" t="s">
        <v>19</v>
      </c>
      <c r="L1369" s="132" t="s">
        <v>18</v>
      </c>
      <c r="N1369" s="139"/>
    </row>
    <row r="1370" spans="1:14" s="133" customFormat="1" x14ac:dyDescent="0.25">
      <c r="A1370" s="126">
        <v>12964</v>
      </c>
      <c r="B1370" s="127" t="s">
        <v>15</v>
      </c>
      <c r="C1370" s="136" t="s">
        <v>99</v>
      </c>
      <c r="D1370" s="31" t="s">
        <v>26</v>
      </c>
      <c r="E1370" s="127" t="s">
        <v>18</v>
      </c>
      <c r="F1370" s="128">
        <v>25</v>
      </c>
      <c r="G1370" s="129">
        <v>166</v>
      </c>
      <c r="H1370" s="137">
        <v>0.02</v>
      </c>
      <c r="I1370" s="138"/>
      <c r="J1370" s="127" t="s">
        <v>15</v>
      </c>
      <c r="K1370" s="56" t="s">
        <v>19</v>
      </c>
      <c r="L1370" s="132" t="s">
        <v>18</v>
      </c>
      <c r="N1370" s="139"/>
    </row>
    <row r="1371" spans="1:14" s="133" customFormat="1" x14ac:dyDescent="0.25">
      <c r="A1371" s="126">
        <v>12965</v>
      </c>
      <c r="B1371" s="127" t="s">
        <v>15</v>
      </c>
      <c r="C1371" s="136" t="s">
        <v>99</v>
      </c>
      <c r="D1371" s="31" t="s">
        <v>26</v>
      </c>
      <c r="E1371" s="127" t="s">
        <v>18</v>
      </c>
      <c r="F1371" s="128">
        <v>22</v>
      </c>
      <c r="G1371" s="129">
        <v>126</v>
      </c>
      <c r="H1371" s="137">
        <v>0.06</v>
      </c>
      <c r="I1371" s="138"/>
      <c r="J1371" s="127" t="s">
        <v>15</v>
      </c>
      <c r="K1371" s="56" t="s">
        <v>19</v>
      </c>
      <c r="L1371" s="132" t="s">
        <v>18</v>
      </c>
      <c r="N1371" s="139"/>
    </row>
    <row r="1372" spans="1:14" s="133" customFormat="1" x14ac:dyDescent="0.25">
      <c r="A1372" s="126">
        <v>12966</v>
      </c>
      <c r="B1372" s="127" t="s">
        <v>15</v>
      </c>
      <c r="C1372" s="136" t="s">
        <v>99</v>
      </c>
      <c r="D1372" s="31" t="s">
        <v>26</v>
      </c>
      <c r="E1372" s="127" t="s">
        <v>18</v>
      </c>
      <c r="F1372" s="128">
        <v>22</v>
      </c>
      <c r="G1372" s="129">
        <v>133</v>
      </c>
      <c r="H1372" s="137">
        <v>0.04</v>
      </c>
      <c r="I1372" s="138"/>
      <c r="J1372" s="127" t="s">
        <v>15</v>
      </c>
      <c r="K1372" s="56" t="s">
        <v>19</v>
      </c>
      <c r="L1372" s="132" t="s">
        <v>18</v>
      </c>
      <c r="N1372" s="139"/>
    </row>
    <row r="1373" spans="1:14" s="133" customFormat="1" x14ac:dyDescent="0.25">
      <c r="A1373" s="126">
        <v>12979</v>
      </c>
      <c r="B1373" s="127" t="s">
        <v>15</v>
      </c>
      <c r="C1373" s="136" t="s">
        <v>99</v>
      </c>
      <c r="D1373" s="31" t="s">
        <v>21</v>
      </c>
      <c r="E1373" s="127" t="s">
        <v>18</v>
      </c>
      <c r="F1373" s="128">
        <v>17.5</v>
      </c>
      <c r="G1373" s="129">
        <v>79</v>
      </c>
      <c r="H1373" s="137">
        <v>0.05</v>
      </c>
      <c r="I1373" s="138"/>
      <c r="J1373" s="127" t="s">
        <v>15</v>
      </c>
      <c r="K1373" s="56" t="s">
        <v>19</v>
      </c>
      <c r="L1373" s="132" t="s">
        <v>18</v>
      </c>
      <c r="N1373" s="139"/>
    </row>
    <row r="1374" spans="1:14" s="133" customFormat="1" x14ac:dyDescent="0.25">
      <c r="A1374" s="126">
        <v>12980</v>
      </c>
      <c r="B1374" s="127" t="s">
        <v>15</v>
      </c>
      <c r="C1374" s="136" t="s">
        <v>99</v>
      </c>
      <c r="D1374" s="31" t="s">
        <v>21</v>
      </c>
      <c r="E1374" s="127" t="s">
        <v>18</v>
      </c>
      <c r="F1374" s="128">
        <v>19</v>
      </c>
      <c r="G1374" s="129">
        <v>95</v>
      </c>
      <c r="H1374" s="137">
        <v>0.02</v>
      </c>
      <c r="I1374" s="138"/>
      <c r="J1374" s="127" t="s">
        <v>15</v>
      </c>
      <c r="K1374" s="56" t="s">
        <v>19</v>
      </c>
      <c r="L1374" s="132" t="s">
        <v>18</v>
      </c>
      <c r="N1374" s="139"/>
    </row>
    <row r="1375" spans="1:14" s="133" customFormat="1" x14ac:dyDescent="0.25">
      <c r="A1375" s="126">
        <v>12981</v>
      </c>
      <c r="B1375" s="127" t="s">
        <v>15</v>
      </c>
      <c r="C1375" s="136" t="s">
        <v>99</v>
      </c>
      <c r="D1375" s="31" t="s">
        <v>21</v>
      </c>
      <c r="E1375" s="127" t="s">
        <v>18</v>
      </c>
      <c r="F1375" s="128">
        <v>19</v>
      </c>
      <c r="G1375" s="129">
        <v>95</v>
      </c>
      <c r="H1375" s="137">
        <v>0.02</v>
      </c>
      <c r="I1375" s="138"/>
      <c r="J1375" s="127" t="s">
        <v>15</v>
      </c>
      <c r="K1375" s="56" t="s">
        <v>19</v>
      </c>
      <c r="L1375" s="132" t="s">
        <v>18</v>
      </c>
      <c r="N1375" s="139"/>
    </row>
    <row r="1376" spans="1:14" s="133" customFormat="1" x14ac:dyDescent="0.25">
      <c r="A1376" s="126">
        <v>12947</v>
      </c>
      <c r="B1376" s="127" t="s">
        <v>15</v>
      </c>
      <c r="C1376" s="136" t="s">
        <v>100</v>
      </c>
      <c r="D1376" s="31" t="s">
        <v>26</v>
      </c>
      <c r="E1376" s="127" t="s">
        <v>18</v>
      </c>
      <c r="F1376" s="128">
        <v>27.5</v>
      </c>
      <c r="G1376" s="129">
        <v>231</v>
      </c>
      <c r="H1376" s="137">
        <v>0.02</v>
      </c>
      <c r="I1376" s="138"/>
      <c r="J1376" s="127" t="s">
        <v>15</v>
      </c>
      <c r="K1376" s="56" t="s">
        <v>19</v>
      </c>
      <c r="L1376" s="132" t="s">
        <v>18</v>
      </c>
      <c r="N1376" s="139"/>
    </row>
    <row r="1377" spans="1:22" s="133" customFormat="1" x14ac:dyDescent="0.25">
      <c r="A1377" s="126">
        <v>12948</v>
      </c>
      <c r="B1377" s="127" t="s">
        <v>15</v>
      </c>
      <c r="C1377" s="136" t="s">
        <v>100</v>
      </c>
      <c r="D1377" s="31" t="s">
        <v>26</v>
      </c>
      <c r="E1377" s="127" t="s">
        <v>18</v>
      </c>
      <c r="F1377" s="128">
        <v>25</v>
      </c>
      <c r="G1377" s="129">
        <v>202</v>
      </c>
      <c r="H1377" s="137">
        <v>0.06</v>
      </c>
      <c r="I1377" s="138"/>
      <c r="J1377" s="127" t="s">
        <v>15</v>
      </c>
      <c r="K1377" s="56" t="s">
        <v>19</v>
      </c>
      <c r="L1377" s="132" t="s">
        <v>18</v>
      </c>
      <c r="N1377" s="139"/>
    </row>
    <row r="1378" spans="1:22" s="133" customFormat="1" x14ac:dyDescent="0.25">
      <c r="A1378" s="126">
        <v>12949</v>
      </c>
      <c r="B1378" s="127" t="s">
        <v>15</v>
      </c>
      <c r="C1378" s="136" t="s">
        <v>100</v>
      </c>
      <c r="D1378" s="31" t="s">
        <v>26</v>
      </c>
      <c r="E1378" s="127" t="s">
        <v>18</v>
      </c>
      <c r="F1378" s="128">
        <v>28.5</v>
      </c>
      <c r="G1378" s="129">
        <v>295</v>
      </c>
      <c r="H1378" s="137">
        <v>0.08</v>
      </c>
      <c r="I1378" s="138"/>
      <c r="J1378" s="127" t="s">
        <v>15</v>
      </c>
      <c r="K1378" s="56" t="s">
        <v>19</v>
      </c>
      <c r="L1378" s="132" t="s">
        <v>18</v>
      </c>
      <c r="N1378" s="139"/>
    </row>
    <row r="1379" spans="1:22" s="133" customFormat="1" x14ac:dyDescent="0.25">
      <c r="A1379" s="126">
        <v>12950</v>
      </c>
      <c r="B1379" s="127" t="s">
        <v>15</v>
      </c>
      <c r="C1379" s="136" t="s">
        <v>100</v>
      </c>
      <c r="D1379" s="31" t="s">
        <v>26</v>
      </c>
      <c r="E1379" s="127" t="s">
        <v>18</v>
      </c>
      <c r="F1379" s="128">
        <v>28</v>
      </c>
      <c r="G1379" s="129">
        <v>245</v>
      </c>
      <c r="H1379" s="137">
        <v>0.02</v>
      </c>
      <c r="I1379" s="138"/>
      <c r="J1379" s="127" t="s">
        <v>15</v>
      </c>
      <c r="K1379" s="56" t="s">
        <v>19</v>
      </c>
      <c r="L1379" s="132" t="s">
        <v>18</v>
      </c>
      <c r="N1379" s="139"/>
    </row>
    <row r="1380" spans="1:22" s="133" customFormat="1" x14ac:dyDescent="0.25">
      <c r="A1380" s="126">
        <v>12951</v>
      </c>
      <c r="B1380" s="127" t="s">
        <v>15</v>
      </c>
      <c r="C1380" s="136" t="s">
        <v>100</v>
      </c>
      <c r="D1380" s="31" t="s">
        <v>26</v>
      </c>
      <c r="E1380" s="127" t="s">
        <v>18</v>
      </c>
      <c r="F1380" s="128">
        <v>25</v>
      </c>
      <c r="G1380" s="129">
        <v>180</v>
      </c>
      <c r="H1380" s="137">
        <v>0.06</v>
      </c>
      <c r="I1380" s="138"/>
      <c r="J1380" s="127" t="s">
        <v>15</v>
      </c>
      <c r="K1380" s="56" t="s">
        <v>19</v>
      </c>
      <c r="L1380" s="132" t="s">
        <v>18</v>
      </c>
      <c r="N1380" s="139"/>
    </row>
    <row r="1381" spans="1:22" s="133" customFormat="1" x14ac:dyDescent="0.25">
      <c r="A1381" s="126">
        <v>12977</v>
      </c>
      <c r="B1381" s="127" t="s">
        <v>15</v>
      </c>
      <c r="C1381" s="136" t="s">
        <v>100</v>
      </c>
      <c r="D1381" s="31" t="s">
        <v>21</v>
      </c>
      <c r="E1381" s="127" t="s">
        <v>18</v>
      </c>
      <c r="F1381" s="128">
        <v>24</v>
      </c>
      <c r="G1381" s="129">
        <v>216</v>
      </c>
      <c r="H1381" s="137">
        <v>0.08</v>
      </c>
      <c r="I1381" s="138"/>
      <c r="J1381" s="127" t="s">
        <v>15</v>
      </c>
      <c r="K1381" s="56" t="s">
        <v>19</v>
      </c>
      <c r="L1381" s="132" t="s">
        <v>18</v>
      </c>
      <c r="M1381" s="140"/>
      <c r="N1381" s="139"/>
    </row>
    <row r="1382" spans="1:22" s="133" customFormat="1" x14ac:dyDescent="0.25">
      <c r="A1382" s="126">
        <v>13004</v>
      </c>
      <c r="B1382" s="127" t="s">
        <v>15</v>
      </c>
      <c r="C1382" s="127" t="s">
        <v>100</v>
      </c>
      <c r="D1382" s="31" t="s">
        <v>27</v>
      </c>
      <c r="E1382" s="127" t="s">
        <v>18</v>
      </c>
      <c r="F1382" s="128">
        <v>61</v>
      </c>
      <c r="G1382" s="129">
        <v>1913</v>
      </c>
      <c r="H1382" s="137">
        <v>7.0000000000000007E-2</v>
      </c>
      <c r="I1382" s="138"/>
      <c r="J1382" s="127" t="s">
        <v>15</v>
      </c>
      <c r="K1382" s="56" t="s">
        <v>19</v>
      </c>
      <c r="L1382" s="132" t="s">
        <v>18</v>
      </c>
      <c r="N1382" s="139"/>
      <c r="T1382" s="128"/>
      <c r="U1382" s="128"/>
      <c r="V1382" s="141"/>
    </row>
    <row r="1383" spans="1:22" s="133" customFormat="1" x14ac:dyDescent="0.25">
      <c r="A1383" s="126">
        <v>13005</v>
      </c>
      <c r="B1383" s="127" t="s">
        <v>15</v>
      </c>
      <c r="C1383" s="127" t="s">
        <v>100</v>
      </c>
      <c r="D1383" s="31" t="s">
        <v>27</v>
      </c>
      <c r="E1383" s="127" t="s">
        <v>18</v>
      </c>
      <c r="F1383" s="128">
        <v>42</v>
      </c>
      <c r="G1383" s="129">
        <v>706</v>
      </c>
      <c r="H1383" s="137">
        <v>0.06</v>
      </c>
      <c r="I1383" s="138"/>
      <c r="J1383" s="127" t="s">
        <v>15</v>
      </c>
      <c r="K1383" s="56" t="s">
        <v>19</v>
      </c>
      <c r="L1383" s="132" t="s">
        <v>18</v>
      </c>
      <c r="N1383" s="139"/>
      <c r="T1383" s="128"/>
      <c r="U1383" s="128"/>
      <c r="V1383" s="141"/>
    </row>
    <row r="1384" spans="1:22" s="133" customFormat="1" x14ac:dyDescent="0.25">
      <c r="A1384" s="126">
        <v>13006</v>
      </c>
      <c r="B1384" s="127" t="s">
        <v>15</v>
      </c>
      <c r="C1384" s="127" t="s">
        <v>100</v>
      </c>
      <c r="D1384" s="31" t="s">
        <v>27</v>
      </c>
      <c r="E1384" s="127" t="s">
        <v>18</v>
      </c>
      <c r="F1384" s="128">
        <v>48</v>
      </c>
      <c r="G1384" s="129">
        <v>1094</v>
      </c>
      <c r="H1384" s="137">
        <v>0.02</v>
      </c>
      <c r="I1384" s="138"/>
      <c r="J1384" s="127" t="s">
        <v>15</v>
      </c>
      <c r="K1384" s="56" t="s">
        <v>19</v>
      </c>
      <c r="L1384" s="132" t="s">
        <v>18</v>
      </c>
      <c r="N1384" s="139"/>
      <c r="T1384" s="128"/>
      <c r="U1384" s="128"/>
      <c r="V1384" s="141"/>
    </row>
    <row r="1385" spans="1:22" s="133" customFormat="1" x14ac:dyDescent="0.25">
      <c r="A1385" s="126">
        <v>13007</v>
      </c>
      <c r="B1385" s="127" t="s">
        <v>15</v>
      </c>
      <c r="C1385" s="127" t="s">
        <v>100</v>
      </c>
      <c r="D1385" s="31" t="s">
        <v>27</v>
      </c>
      <c r="E1385" s="127" t="s">
        <v>18</v>
      </c>
      <c r="F1385" s="128">
        <v>44.5</v>
      </c>
      <c r="G1385" s="129">
        <v>910</v>
      </c>
      <c r="H1385" s="137">
        <v>0.11</v>
      </c>
      <c r="I1385" s="138"/>
      <c r="J1385" s="127" t="s">
        <v>15</v>
      </c>
      <c r="K1385" s="56" t="s">
        <v>19</v>
      </c>
      <c r="L1385" s="132" t="s">
        <v>18</v>
      </c>
      <c r="M1385" s="140"/>
      <c r="N1385" s="139"/>
      <c r="T1385" s="128"/>
      <c r="U1385" s="128"/>
      <c r="V1385" s="141"/>
    </row>
    <row r="1386" spans="1:22" s="133" customFormat="1" x14ac:dyDescent="0.25">
      <c r="A1386" s="126">
        <v>13008</v>
      </c>
      <c r="B1386" s="127" t="s">
        <v>15</v>
      </c>
      <c r="C1386" s="127" t="s">
        <v>100</v>
      </c>
      <c r="D1386" s="31" t="s">
        <v>27</v>
      </c>
      <c r="E1386" s="127" t="s">
        <v>18</v>
      </c>
      <c r="F1386" s="128">
        <v>45</v>
      </c>
      <c r="G1386" s="129">
        <v>940</v>
      </c>
      <c r="H1386" s="137">
        <v>0.04</v>
      </c>
      <c r="I1386" s="138"/>
      <c r="J1386" s="127" t="s">
        <v>15</v>
      </c>
      <c r="K1386" s="56" t="s">
        <v>19</v>
      </c>
      <c r="L1386" s="132" t="s">
        <v>18</v>
      </c>
      <c r="N1386" s="139"/>
      <c r="T1386" s="128"/>
      <c r="U1386" s="128"/>
      <c r="V1386" s="141"/>
    </row>
    <row r="1387" spans="1:22" s="133" customFormat="1" x14ac:dyDescent="0.25">
      <c r="A1387" s="126">
        <v>13009</v>
      </c>
      <c r="B1387" s="127" t="s">
        <v>15</v>
      </c>
      <c r="C1387" s="127" t="s">
        <v>100</v>
      </c>
      <c r="D1387" s="31" t="s">
        <v>27</v>
      </c>
      <c r="E1387" s="127" t="s">
        <v>18</v>
      </c>
      <c r="F1387" s="128">
        <v>45</v>
      </c>
      <c r="G1387" s="129">
        <v>838</v>
      </c>
      <c r="H1387" s="137">
        <v>0.02</v>
      </c>
      <c r="I1387" s="138"/>
      <c r="J1387" s="127" t="s">
        <v>15</v>
      </c>
      <c r="K1387" s="56" t="s">
        <v>19</v>
      </c>
      <c r="L1387" s="132" t="s">
        <v>18</v>
      </c>
      <c r="N1387" s="139"/>
      <c r="T1387" s="128"/>
      <c r="U1387" s="128"/>
      <c r="V1387" s="141"/>
    </row>
    <row r="1388" spans="1:22" s="133" customFormat="1" x14ac:dyDescent="0.25">
      <c r="A1388" s="126">
        <v>12982</v>
      </c>
      <c r="B1388" s="127" t="s">
        <v>15</v>
      </c>
      <c r="C1388" s="136" t="s">
        <v>101</v>
      </c>
      <c r="D1388" s="31" t="s">
        <v>21</v>
      </c>
      <c r="E1388" s="127" t="s">
        <v>18</v>
      </c>
      <c r="F1388" s="128">
        <v>19</v>
      </c>
      <c r="G1388" s="129">
        <v>107</v>
      </c>
      <c r="H1388" s="137">
        <v>0.05</v>
      </c>
      <c r="I1388" s="138"/>
      <c r="J1388" s="127" t="s">
        <v>15</v>
      </c>
      <c r="K1388" s="56" t="s">
        <v>19</v>
      </c>
      <c r="L1388" s="132" t="s">
        <v>18</v>
      </c>
      <c r="N1388" s="139"/>
    </row>
    <row r="1389" spans="1:22" s="133" customFormat="1" x14ac:dyDescent="0.25">
      <c r="A1389" s="126">
        <v>12983</v>
      </c>
      <c r="B1389" s="127" t="s">
        <v>15</v>
      </c>
      <c r="C1389" s="136" t="s">
        <v>101</v>
      </c>
      <c r="D1389" s="31" t="s">
        <v>21</v>
      </c>
      <c r="E1389" s="127" t="s">
        <v>18</v>
      </c>
      <c r="F1389" s="128">
        <v>18</v>
      </c>
      <c r="G1389" s="129">
        <v>87</v>
      </c>
      <c r="H1389" s="137">
        <v>0.05</v>
      </c>
      <c r="I1389" s="138"/>
      <c r="J1389" s="127" t="s">
        <v>15</v>
      </c>
      <c r="K1389" s="56" t="s">
        <v>19</v>
      </c>
      <c r="L1389" s="132" t="s">
        <v>18</v>
      </c>
      <c r="N1389" s="139"/>
    </row>
    <row r="1390" spans="1:22" s="133" customFormat="1" x14ac:dyDescent="0.25">
      <c r="A1390" s="126">
        <v>12984</v>
      </c>
      <c r="B1390" s="127" t="s">
        <v>15</v>
      </c>
      <c r="C1390" s="136" t="s">
        <v>101</v>
      </c>
      <c r="D1390" s="31" t="s">
        <v>21</v>
      </c>
      <c r="E1390" s="127" t="s">
        <v>18</v>
      </c>
      <c r="F1390" s="128">
        <v>22</v>
      </c>
      <c r="G1390" s="129">
        <v>149</v>
      </c>
      <c r="H1390" s="137">
        <v>0.06</v>
      </c>
      <c r="I1390" s="138"/>
      <c r="J1390" s="127" t="s">
        <v>15</v>
      </c>
      <c r="K1390" s="56" t="s">
        <v>19</v>
      </c>
      <c r="L1390" s="132" t="s">
        <v>18</v>
      </c>
      <c r="N1390" s="139"/>
    </row>
    <row r="1391" spans="1:22" s="133" customFormat="1" x14ac:dyDescent="0.25">
      <c r="A1391" s="126">
        <v>12985</v>
      </c>
      <c r="B1391" s="127" t="s">
        <v>15</v>
      </c>
      <c r="C1391" s="136" t="s">
        <v>101</v>
      </c>
      <c r="D1391" s="31" t="s">
        <v>21</v>
      </c>
      <c r="E1391" s="127" t="s">
        <v>18</v>
      </c>
      <c r="F1391" s="128">
        <v>17</v>
      </c>
      <c r="G1391" s="129">
        <v>71</v>
      </c>
      <c r="H1391" s="137">
        <v>0.03</v>
      </c>
      <c r="I1391" s="138"/>
      <c r="J1391" s="127" t="s">
        <v>15</v>
      </c>
      <c r="K1391" s="56" t="s">
        <v>19</v>
      </c>
      <c r="L1391" s="132" t="s">
        <v>18</v>
      </c>
      <c r="N1391" s="139"/>
    </row>
    <row r="1392" spans="1:22" s="133" customFormat="1" x14ac:dyDescent="0.25">
      <c r="A1392" s="126">
        <v>12986</v>
      </c>
      <c r="B1392" s="127" t="s">
        <v>15</v>
      </c>
      <c r="C1392" s="136" t="s">
        <v>101</v>
      </c>
      <c r="D1392" s="31" t="s">
        <v>21</v>
      </c>
      <c r="E1392" s="127" t="s">
        <v>18</v>
      </c>
      <c r="F1392" s="128">
        <v>20</v>
      </c>
      <c r="G1392" s="129">
        <v>124</v>
      </c>
      <c r="H1392" s="137">
        <v>0.06</v>
      </c>
      <c r="I1392" s="138"/>
      <c r="J1392" s="127" t="s">
        <v>15</v>
      </c>
      <c r="K1392" s="56" t="s">
        <v>19</v>
      </c>
      <c r="L1392" s="132" t="s">
        <v>18</v>
      </c>
      <c r="N1392" s="139"/>
    </row>
    <row r="1393" spans="1:22" s="133" customFormat="1" x14ac:dyDescent="0.25">
      <c r="A1393" s="126">
        <v>12987</v>
      </c>
      <c r="B1393" s="127" t="s">
        <v>15</v>
      </c>
      <c r="C1393" s="136" t="s">
        <v>101</v>
      </c>
      <c r="D1393" s="31" t="s">
        <v>21</v>
      </c>
      <c r="E1393" s="127" t="s">
        <v>18</v>
      </c>
      <c r="F1393" s="128">
        <v>21</v>
      </c>
      <c r="G1393" s="129">
        <v>147</v>
      </c>
      <c r="H1393" s="137">
        <v>0.06</v>
      </c>
      <c r="I1393" s="138"/>
      <c r="J1393" s="127" t="s">
        <v>15</v>
      </c>
      <c r="K1393" s="56" t="s">
        <v>19</v>
      </c>
      <c r="L1393" s="132" t="s">
        <v>18</v>
      </c>
      <c r="N1393" s="139"/>
    </row>
    <row r="1394" spans="1:22" s="133" customFormat="1" x14ac:dyDescent="0.25">
      <c r="A1394" s="126">
        <v>12988</v>
      </c>
      <c r="B1394" s="127" t="s">
        <v>15</v>
      </c>
      <c r="C1394" s="136" t="s">
        <v>101</v>
      </c>
      <c r="D1394" s="31" t="s">
        <v>21</v>
      </c>
      <c r="E1394" s="127" t="s">
        <v>18</v>
      </c>
      <c r="F1394" s="128">
        <v>17</v>
      </c>
      <c r="G1394" s="129">
        <v>67</v>
      </c>
      <c r="H1394" s="137">
        <v>0.02</v>
      </c>
      <c r="I1394" s="138"/>
      <c r="J1394" s="127" t="s">
        <v>15</v>
      </c>
      <c r="K1394" s="56" t="s">
        <v>19</v>
      </c>
      <c r="L1394" s="132" t="s">
        <v>18</v>
      </c>
      <c r="N1394" s="139"/>
    </row>
    <row r="1395" spans="1:22" s="133" customFormat="1" x14ac:dyDescent="0.25">
      <c r="A1395" s="126">
        <v>12989</v>
      </c>
      <c r="B1395" s="127" t="s">
        <v>15</v>
      </c>
      <c r="C1395" s="136" t="s">
        <v>101</v>
      </c>
      <c r="D1395" s="31" t="s">
        <v>21</v>
      </c>
      <c r="E1395" s="127" t="s">
        <v>18</v>
      </c>
      <c r="F1395" s="128">
        <v>19.5</v>
      </c>
      <c r="G1395" s="129">
        <v>104</v>
      </c>
      <c r="H1395" s="137">
        <v>0.06</v>
      </c>
      <c r="I1395" s="138"/>
      <c r="J1395" s="127" t="s">
        <v>15</v>
      </c>
      <c r="K1395" s="56" t="s">
        <v>19</v>
      </c>
      <c r="L1395" s="132" t="s">
        <v>18</v>
      </c>
      <c r="N1395" s="139"/>
    </row>
    <row r="1396" spans="1:22" s="133" customFormat="1" x14ac:dyDescent="0.25">
      <c r="A1396" s="126">
        <v>12990</v>
      </c>
      <c r="B1396" s="127" t="s">
        <v>15</v>
      </c>
      <c r="C1396" s="136" t="s">
        <v>101</v>
      </c>
      <c r="D1396" s="31" t="s">
        <v>21</v>
      </c>
      <c r="E1396" s="127" t="s">
        <v>18</v>
      </c>
      <c r="F1396" s="128">
        <v>18.5</v>
      </c>
      <c r="G1396" s="129">
        <v>97</v>
      </c>
      <c r="H1396" s="137">
        <v>0.05</v>
      </c>
      <c r="I1396" s="138"/>
      <c r="J1396" s="127" t="s">
        <v>15</v>
      </c>
      <c r="K1396" s="56" t="s">
        <v>19</v>
      </c>
      <c r="L1396" s="132" t="s">
        <v>18</v>
      </c>
      <c r="N1396" s="139"/>
    </row>
    <row r="1397" spans="1:22" s="133" customFormat="1" x14ac:dyDescent="0.25">
      <c r="A1397" s="126">
        <v>12991</v>
      </c>
      <c r="B1397" s="127" t="s">
        <v>15</v>
      </c>
      <c r="C1397" s="136" t="s">
        <v>101</v>
      </c>
      <c r="D1397" s="31" t="s">
        <v>21</v>
      </c>
      <c r="E1397" s="127" t="s">
        <v>18</v>
      </c>
      <c r="F1397" s="128">
        <v>19</v>
      </c>
      <c r="G1397" s="129">
        <v>104</v>
      </c>
      <c r="H1397" s="134" t="s">
        <v>23</v>
      </c>
      <c r="I1397" s="135"/>
      <c r="J1397" s="127" t="s">
        <v>15</v>
      </c>
      <c r="K1397" s="56" t="s">
        <v>19</v>
      </c>
      <c r="L1397" s="132" t="s">
        <v>18</v>
      </c>
      <c r="N1397" s="135"/>
    </row>
    <row r="1398" spans="1:22" s="133" customFormat="1" x14ac:dyDescent="0.25">
      <c r="A1398" s="126">
        <v>12992</v>
      </c>
      <c r="B1398" s="127" t="s">
        <v>15</v>
      </c>
      <c r="C1398" s="136" t="s">
        <v>101</v>
      </c>
      <c r="D1398" s="31" t="s">
        <v>21</v>
      </c>
      <c r="E1398" s="127" t="s">
        <v>18</v>
      </c>
      <c r="F1398" s="128">
        <v>18.5</v>
      </c>
      <c r="G1398" s="129">
        <v>85</v>
      </c>
      <c r="H1398" s="137">
        <v>0.03</v>
      </c>
      <c r="I1398" s="138"/>
      <c r="J1398" s="127" t="s">
        <v>15</v>
      </c>
      <c r="K1398" s="56" t="s">
        <v>19</v>
      </c>
      <c r="L1398" s="132" t="s">
        <v>18</v>
      </c>
      <c r="N1398" s="139"/>
    </row>
    <row r="1399" spans="1:22" s="133" customFormat="1" x14ac:dyDescent="0.25">
      <c r="A1399" s="126">
        <v>12993</v>
      </c>
      <c r="B1399" s="127" t="s">
        <v>15</v>
      </c>
      <c r="C1399" s="136" t="s">
        <v>101</v>
      </c>
      <c r="D1399" s="31" t="s">
        <v>21</v>
      </c>
      <c r="E1399" s="127" t="s">
        <v>18</v>
      </c>
      <c r="F1399" s="128">
        <v>17</v>
      </c>
      <c r="G1399" s="129">
        <v>74</v>
      </c>
      <c r="H1399" s="137">
        <v>0.03</v>
      </c>
      <c r="I1399" s="138"/>
      <c r="J1399" s="127" t="s">
        <v>15</v>
      </c>
      <c r="K1399" s="56" t="s">
        <v>19</v>
      </c>
      <c r="L1399" s="132" t="s">
        <v>18</v>
      </c>
      <c r="N1399" s="139"/>
    </row>
    <row r="1400" spans="1:22" s="133" customFormat="1" x14ac:dyDescent="0.25">
      <c r="A1400" s="126">
        <v>12994</v>
      </c>
      <c r="B1400" s="127" t="s">
        <v>15</v>
      </c>
      <c r="C1400" s="136" t="s">
        <v>101</v>
      </c>
      <c r="D1400" s="31" t="s">
        <v>21</v>
      </c>
      <c r="E1400" s="127" t="s">
        <v>18</v>
      </c>
      <c r="F1400" s="128">
        <v>18</v>
      </c>
      <c r="G1400" s="129">
        <v>88</v>
      </c>
      <c r="H1400" s="137">
        <v>0.03</v>
      </c>
      <c r="I1400" s="138"/>
      <c r="J1400" s="127" t="s">
        <v>15</v>
      </c>
      <c r="K1400" s="56" t="s">
        <v>19</v>
      </c>
      <c r="L1400" s="132" t="s">
        <v>18</v>
      </c>
      <c r="N1400" s="139"/>
    </row>
    <row r="1401" spans="1:22" s="133" customFormat="1" x14ac:dyDescent="0.25">
      <c r="A1401" s="126">
        <v>12995</v>
      </c>
      <c r="B1401" s="127" t="s">
        <v>15</v>
      </c>
      <c r="C1401" s="136" t="s">
        <v>101</v>
      </c>
      <c r="D1401" s="31" t="s">
        <v>21</v>
      </c>
      <c r="E1401" s="127" t="s">
        <v>18</v>
      </c>
      <c r="F1401" s="128">
        <v>17.5</v>
      </c>
      <c r="G1401" s="129">
        <v>75</v>
      </c>
      <c r="H1401" s="137">
        <v>0.05</v>
      </c>
      <c r="I1401" s="138"/>
      <c r="J1401" s="127" t="s">
        <v>15</v>
      </c>
      <c r="K1401" s="56" t="s">
        <v>19</v>
      </c>
      <c r="L1401" s="132" t="s">
        <v>18</v>
      </c>
      <c r="N1401" s="139"/>
    </row>
    <row r="1402" spans="1:22" s="133" customFormat="1" x14ac:dyDescent="0.25">
      <c r="A1402" s="126">
        <v>12996</v>
      </c>
      <c r="B1402" s="127" t="s">
        <v>15</v>
      </c>
      <c r="C1402" s="136" t="s">
        <v>101</v>
      </c>
      <c r="D1402" s="31" t="s">
        <v>21</v>
      </c>
      <c r="E1402" s="127" t="s">
        <v>18</v>
      </c>
      <c r="F1402" s="128">
        <v>17.5</v>
      </c>
      <c r="G1402" s="129">
        <v>85</v>
      </c>
      <c r="H1402" s="137">
        <v>0.03</v>
      </c>
      <c r="I1402" s="138"/>
      <c r="J1402" s="127" t="s">
        <v>15</v>
      </c>
      <c r="K1402" s="56" t="s">
        <v>19</v>
      </c>
      <c r="L1402" s="132" t="s">
        <v>18</v>
      </c>
      <c r="N1402" s="139"/>
    </row>
    <row r="1403" spans="1:22" s="133" customFormat="1" x14ac:dyDescent="0.25">
      <c r="A1403" s="126">
        <v>12999</v>
      </c>
      <c r="B1403" s="127" t="s">
        <v>15</v>
      </c>
      <c r="C1403" s="127" t="s">
        <v>102</v>
      </c>
      <c r="D1403" s="31" t="s">
        <v>27</v>
      </c>
      <c r="E1403" s="127" t="s">
        <v>18</v>
      </c>
      <c r="F1403" s="128">
        <v>66</v>
      </c>
      <c r="G1403" s="129">
        <v>2067</v>
      </c>
      <c r="H1403" s="137">
        <v>0.01</v>
      </c>
      <c r="I1403" s="138"/>
      <c r="J1403" s="127" t="s">
        <v>15</v>
      </c>
      <c r="K1403" s="56" t="s">
        <v>19</v>
      </c>
      <c r="L1403" s="132" t="s">
        <v>18</v>
      </c>
      <c r="N1403" s="139"/>
    </row>
    <row r="1404" spans="1:22" s="133" customFormat="1" x14ac:dyDescent="0.25">
      <c r="A1404" s="126">
        <v>12978</v>
      </c>
      <c r="B1404" s="127" t="s">
        <v>15</v>
      </c>
      <c r="C1404" s="136" t="s">
        <v>103</v>
      </c>
      <c r="D1404" s="31" t="s">
        <v>21</v>
      </c>
      <c r="E1404" s="127" t="s">
        <v>18</v>
      </c>
      <c r="F1404" s="128">
        <v>22</v>
      </c>
      <c r="G1404" s="129">
        <v>159</v>
      </c>
      <c r="H1404" s="137">
        <v>7.0000000000000007E-2</v>
      </c>
      <c r="I1404" s="138"/>
      <c r="J1404" s="127" t="s">
        <v>15</v>
      </c>
      <c r="K1404" s="56" t="s">
        <v>19</v>
      </c>
      <c r="L1404" s="132" t="s">
        <v>18</v>
      </c>
      <c r="N1404" s="139"/>
    </row>
    <row r="1405" spans="1:22" s="133" customFormat="1" x14ac:dyDescent="0.25">
      <c r="A1405" s="126">
        <v>12997</v>
      </c>
      <c r="B1405" s="127" t="s">
        <v>15</v>
      </c>
      <c r="C1405" s="127" t="s">
        <v>103</v>
      </c>
      <c r="D1405" s="31" t="s">
        <v>27</v>
      </c>
      <c r="E1405" s="127" t="s">
        <v>18</v>
      </c>
      <c r="F1405" s="128">
        <v>32</v>
      </c>
      <c r="G1405" s="129">
        <v>361</v>
      </c>
      <c r="H1405" s="137">
        <v>0.03</v>
      </c>
      <c r="I1405" s="138"/>
      <c r="J1405" s="127" t="s">
        <v>15</v>
      </c>
      <c r="K1405" s="56" t="s">
        <v>19</v>
      </c>
      <c r="L1405" s="132" t="s">
        <v>18</v>
      </c>
      <c r="N1405" s="139"/>
      <c r="T1405" s="128"/>
      <c r="U1405" s="128"/>
      <c r="V1405" s="141"/>
    </row>
    <row r="1406" spans="1:22" s="133" customFormat="1" x14ac:dyDescent="0.25">
      <c r="A1406" s="126">
        <v>12998</v>
      </c>
      <c r="B1406" s="127" t="s">
        <v>15</v>
      </c>
      <c r="C1406" s="127" t="s">
        <v>103</v>
      </c>
      <c r="D1406" s="31" t="s">
        <v>27</v>
      </c>
      <c r="E1406" s="127" t="s">
        <v>18</v>
      </c>
      <c r="F1406" s="128">
        <v>47.5</v>
      </c>
      <c r="G1406" s="129">
        <v>1077</v>
      </c>
      <c r="H1406" s="137">
        <v>0.05</v>
      </c>
      <c r="I1406" s="138"/>
      <c r="J1406" s="127" t="s">
        <v>15</v>
      </c>
      <c r="K1406" s="56" t="s">
        <v>19</v>
      </c>
      <c r="L1406" s="132" t="s">
        <v>18</v>
      </c>
      <c r="N1406" s="139"/>
      <c r="T1406" s="128"/>
      <c r="U1406" s="128"/>
      <c r="V1406" s="141"/>
    </row>
    <row r="1407" spans="1:22" s="133" customFormat="1" x14ac:dyDescent="0.25">
      <c r="A1407" s="126">
        <v>13000</v>
      </c>
      <c r="B1407" s="127" t="s">
        <v>15</v>
      </c>
      <c r="C1407" s="127" t="s">
        <v>103</v>
      </c>
      <c r="D1407" s="31" t="s">
        <v>27</v>
      </c>
      <c r="E1407" s="127" t="s">
        <v>18</v>
      </c>
      <c r="F1407" s="128">
        <v>51</v>
      </c>
      <c r="G1407" s="129">
        <v>1358</v>
      </c>
      <c r="H1407" s="137">
        <v>0.01</v>
      </c>
      <c r="I1407" s="138"/>
      <c r="J1407" s="127" t="s">
        <v>15</v>
      </c>
      <c r="K1407" s="56" t="s">
        <v>19</v>
      </c>
      <c r="L1407" s="132" t="s">
        <v>18</v>
      </c>
      <c r="N1407" s="139"/>
      <c r="T1407" s="128"/>
      <c r="U1407" s="128"/>
      <c r="V1407" s="141"/>
    </row>
    <row r="1408" spans="1:22" s="133" customFormat="1" x14ac:dyDescent="0.25">
      <c r="A1408" s="126">
        <v>13001</v>
      </c>
      <c r="B1408" s="127" t="s">
        <v>15</v>
      </c>
      <c r="C1408" s="127" t="s">
        <v>103</v>
      </c>
      <c r="D1408" s="31" t="s">
        <v>27</v>
      </c>
      <c r="E1408" s="127" t="s">
        <v>18</v>
      </c>
      <c r="F1408" s="128">
        <v>45.5</v>
      </c>
      <c r="G1408" s="129">
        <v>856</v>
      </c>
      <c r="H1408" s="137">
        <v>0.01</v>
      </c>
      <c r="I1408" s="138"/>
      <c r="J1408" s="127" t="s">
        <v>15</v>
      </c>
      <c r="K1408" s="56" t="s">
        <v>19</v>
      </c>
      <c r="L1408" s="132" t="s">
        <v>18</v>
      </c>
      <c r="N1408" s="139"/>
      <c r="T1408" s="128"/>
      <c r="U1408" s="128"/>
      <c r="V1408" s="141"/>
    </row>
    <row r="1409" spans="1:22" s="133" customFormat="1" x14ac:dyDescent="0.25">
      <c r="A1409" s="126">
        <v>13002</v>
      </c>
      <c r="B1409" s="127" t="s">
        <v>15</v>
      </c>
      <c r="C1409" s="127" t="s">
        <v>103</v>
      </c>
      <c r="D1409" s="31" t="s">
        <v>27</v>
      </c>
      <c r="E1409" s="127" t="s">
        <v>18</v>
      </c>
      <c r="F1409" s="128">
        <v>46</v>
      </c>
      <c r="G1409" s="129">
        <v>1041</v>
      </c>
      <c r="H1409" s="137">
        <v>0.08</v>
      </c>
      <c r="I1409" s="138"/>
      <c r="J1409" s="127" t="s">
        <v>15</v>
      </c>
      <c r="K1409" s="56" t="s">
        <v>19</v>
      </c>
      <c r="L1409" s="132" t="s">
        <v>18</v>
      </c>
      <c r="N1409" s="139"/>
      <c r="T1409" s="128"/>
      <c r="U1409" s="128"/>
      <c r="V1409" s="141"/>
    </row>
    <row r="1410" spans="1:22" s="133" customFormat="1" x14ac:dyDescent="0.25">
      <c r="A1410" s="126">
        <v>13003</v>
      </c>
      <c r="B1410" s="127" t="s">
        <v>15</v>
      </c>
      <c r="C1410" s="127" t="s">
        <v>103</v>
      </c>
      <c r="D1410" s="31" t="s">
        <v>27</v>
      </c>
      <c r="E1410" s="127" t="s">
        <v>18</v>
      </c>
      <c r="F1410" s="128">
        <v>30</v>
      </c>
      <c r="G1410" s="129">
        <v>278</v>
      </c>
      <c r="H1410" s="137">
        <v>0.04</v>
      </c>
      <c r="I1410" s="138"/>
      <c r="J1410" s="127" t="s">
        <v>15</v>
      </c>
      <c r="K1410" s="56" t="s">
        <v>19</v>
      </c>
      <c r="L1410" s="132" t="s">
        <v>18</v>
      </c>
      <c r="N1410" s="139"/>
      <c r="T1410" s="128"/>
      <c r="U1410" s="128"/>
      <c r="V1410" s="141"/>
    </row>
    <row r="1411" spans="1:22" s="133" customFormat="1" x14ac:dyDescent="0.25">
      <c r="A1411" s="126">
        <v>13030</v>
      </c>
      <c r="B1411" s="127" t="s">
        <v>15</v>
      </c>
      <c r="C1411" s="136" t="s">
        <v>104</v>
      </c>
      <c r="D1411" s="31" t="s">
        <v>26</v>
      </c>
      <c r="E1411" s="127" t="s">
        <v>18</v>
      </c>
      <c r="F1411" s="128">
        <v>22</v>
      </c>
      <c r="G1411" s="129">
        <v>121</v>
      </c>
      <c r="H1411" s="142">
        <v>0.08</v>
      </c>
      <c r="I1411" s="143"/>
      <c r="J1411" s="127" t="s">
        <v>15</v>
      </c>
      <c r="K1411" s="56" t="s">
        <v>19</v>
      </c>
      <c r="L1411" s="132" t="s">
        <v>18</v>
      </c>
      <c r="N1411" s="143"/>
    </row>
    <row r="1412" spans="1:22" s="133" customFormat="1" x14ac:dyDescent="0.25">
      <c r="A1412" s="126">
        <v>13031</v>
      </c>
      <c r="B1412" s="127" t="s">
        <v>15</v>
      </c>
      <c r="C1412" s="136" t="s">
        <v>104</v>
      </c>
      <c r="D1412" s="31" t="s">
        <v>26</v>
      </c>
      <c r="E1412" s="127" t="s">
        <v>18</v>
      </c>
      <c r="F1412" s="128">
        <v>25.5</v>
      </c>
      <c r="G1412" s="129">
        <v>214</v>
      </c>
      <c r="H1412" s="142">
        <v>0.03</v>
      </c>
      <c r="I1412" s="143"/>
      <c r="J1412" s="127" t="s">
        <v>15</v>
      </c>
      <c r="K1412" s="56" t="s">
        <v>19</v>
      </c>
      <c r="L1412" s="132" t="s">
        <v>18</v>
      </c>
      <c r="N1412" s="143"/>
    </row>
    <row r="1413" spans="1:22" s="133" customFormat="1" x14ac:dyDescent="0.25">
      <c r="A1413" s="126">
        <v>13032</v>
      </c>
      <c r="B1413" s="127" t="s">
        <v>15</v>
      </c>
      <c r="C1413" s="136" t="s">
        <v>104</v>
      </c>
      <c r="D1413" s="31" t="s">
        <v>26</v>
      </c>
      <c r="E1413" s="127" t="s">
        <v>18</v>
      </c>
      <c r="F1413" s="128">
        <v>32</v>
      </c>
      <c r="G1413" s="129">
        <v>423</v>
      </c>
      <c r="H1413" s="142">
        <v>0.08</v>
      </c>
      <c r="I1413" s="143"/>
      <c r="J1413" s="127" t="s">
        <v>15</v>
      </c>
      <c r="K1413" s="56" t="s">
        <v>19</v>
      </c>
      <c r="L1413" s="132" t="s">
        <v>18</v>
      </c>
      <c r="N1413" s="143"/>
    </row>
    <row r="1414" spans="1:22" s="133" customFormat="1" x14ac:dyDescent="0.25">
      <c r="A1414" s="126">
        <v>13033</v>
      </c>
      <c r="B1414" s="127" t="s">
        <v>15</v>
      </c>
      <c r="C1414" s="136" t="s">
        <v>104</v>
      </c>
      <c r="D1414" s="31" t="s">
        <v>26</v>
      </c>
      <c r="E1414" s="127" t="s">
        <v>18</v>
      </c>
      <c r="F1414" s="128">
        <v>31</v>
      </c>
      <c r="G1414" s="129">
        <v>375</v>
      </c>
      <c r="H1414" s="142">
        <v>0.05</v>
      </c>
      <c r="I1414" s="143"/>
      <c r="J1414" s="127" t="s">
        <v>15</v>
      </c>
      <c r="K1414" s="56" t="s">
        <v>19</v>
      </c>
      <c r="L1414" s="132" t="s">
        <v>18</v>
      </c>
      <c r="N1414" s="143"/>
    </row>
    <row r="1415" spans="1:22" s="133" customFormat="1" x14ac:dyDescent="0.25">
      <c r="A1415" s="126">
        <v>13034</v>
      </c>
      <c r="B1415" s="127" t="s">
        <v>15</v>
      </c>
      <c r="C1415" s="136" t="s">
        <v>104</v>
      </c>
      <c r="D1415" s="31" t="s">
        <v>26</v>
      </c>
      <c r="E1415" s="127" t="s">
        <v>18</v>
      </c>
      <c r="F1415" s="128">
        <v>31</v>
      </c>
      <c r="G1415" s="129">
        <v>403</v>
      </c>
      <c r="H1415" s="142">
        <v>0.11</v>
      </c>
      <c r="I1415" s="143"/>
      <c r="J1415" s="127" t="s">
        <v>15</v>
      </c>
      <c r="K1415" s="56" t="s">
        <v>19</v>
      </c>
      <c r="L1415" s="132" t="s">
        <v>18</v>
      </c>
      <c r="N1415" s="143"/>
    </row>
    <row r="1416" spans="1:22" s="133" customFormat="1" x14ac:dyDescent="0.25">
      <c r="A1416" s="126">
        <v>13035</v>
      </c>
      <c r="B1416" s="127" t="s">
        <v>15</v>
      </c>
      <c r="C1416" s="136" t="s">
        <v>104</v>
      </c>
      <c r="D1416" s="31" t="s">
        <v>26</v>
      </c>
      <c r="E1416" s="127" t="s">
        <v>18</v>
      </c>
      <c r="F1416" s="128">
        <v>29.5</v>
      </c>
      <c r="G1416" s="129">
        <v>380</v>
      </c>
      <c r="H1416" s="142">
        <v>0.06</v>
      </c>
      <c r="I1416" s="143"/>
      <c r="J1416" s="127" t="s">
        <v>15</v>
      </c>
      <c r="K1416" s="56" t="s">
        <v>19</v>
      </c>
      <c r="L1416" s="132" t="s">
        <v>18</v>
      </c>
      <c r="N1416" s="143"/>
    </row>
    <row r="1417" spans="1:22" s="133" customFormat="1" x14ac:dyDescent="0.25">
      <c r="A1417" s="126">
        <v>13036</v>
      </c>
      <c r="B1417" s="127" t="s">
        <v>15</v>
      </c>
      <c r="C1417" s="136" t="s">
        <v>104</v>
      </c>
      <c r="D1417" s="31" t="s">
        <v>26</v>
      </c>
      <c r="E1417" s="127" t="s">
        <v>18</v>
      </c>
      <c r="F1417" s="128">
        <v>30</v>
      </c>
      <c r="G1417" s="129">
        <v>354</v>
      </c>
      <c r="H1417" s="142">
        <v>0.11</v>
      </c>
      <c r="I1417" s="143"/>
      <c r="J1417" s="127" t="s">
        <v>15</v>
      </c>
      <c r="K1417" s="56" t="s">
        <v>19</v>
      </c>
      <c r="L1417" s="132" t="s">
        <v>18</v>
      </c>
      <c r="M1417" s="140"/>
      <c r="N1417" s="143"/>
    </row>
    <row r="1418" spans="1:22" s="133" customFormat="1" x14ac:dyDescent="0.25">
      <c r="A1418" s="126">
        <v>13037</v>
      </c>
      <c r="B1418" s="127" t="s">
        <v>15</v>
      </c>
      <c r="C1418" s="136" t="s">
        <v>104</v>
      </c>
      <c r="D1418" s="31" t="s">
        <v>26</v>
      </c>
      <c r="E1418" s="127" t="s">
        <v>18</v>
      </c>
      <c r="F1418" s="128">
        <v>29</v>
      </c>
      <c r="G1418" s="129">
        <v>331</v>
      </c>
      <c r="H1418" s="142">
        <v>7.0000000000000007E-2</v>
      </c>
      <c r="I1418" s="143"/>
      <c r="J1418" s="127" t="s">
        <v>15</v>
      </c>
      <c r="K1418" s="56" t="s">
        <v>19</v>
      </c>
      <c r="L1418" s="132" t="s">
        <v>18</v>
      </c>
      <c r="N1418" s="143"/>
    </row>
    <row r="1419" spans="1:22" s="133" customFormat="1" x14ac:dyDescent="0.25">
      <c r="A1419" s="126">
        <v>13038</v>
      </c>
      <c r="B1419" s="127" t="s">
        <v>15</v>
      </c>
      <c r="C1419" s="136" t="s">
        <v>105</v>
      </c>
      <c r="D1419" s="31" t="s">
        <v>26</v>
      </c>
      <c r="E1419" s="127" t="s">
        <v>18</v>
      </c>
      <c r="F1419" s="128">
        <v>26</v>
      </c>
      <c r="G1419" s="129">
        <v>244</v>
      </c>
      <c r="H1419" s="142">
        <v>0.04</v>
      </c>
      <c r="I1419" s="143"/>
      <c r="J1419" s="127" t="s">
        <v>15</v>
      </c>
      <c r="K1419" s="56" t="s">
        <v>19</v>
      </c>
      <c r="L1419" s="132" t="s">
        <v>18</v>
      </c>
      <c r="N1419" s="143"/>
    </row>
    <row r="1420" spans="1:22" s="133" customFormat="1" x14ac:dyDescent="0.25">
      <c r="A1420" s="126">
        <v>13039</v>
      </c>
      <c r="B1420" s="127" t="s">
        <v>15</v>
      </c>
      <c r="C1420" s="136" t="s">
        <v>105</v>
      </c>
      <c r="D1420" s="31" t="s">
        <v>26</v>
      </c>
      <c r="E1420" s="127" t="s">
        <v>18</v>
      </c>
      <c r="F1420" s="128">
        <v>21</v>
      </c>
      <c r="G1420" s="129">
        <v>114</v>
      </c>
      <c r="H1420" s="142">
        <v>0.03</v>
      </c>
      <c r="I1420" s="143"/>
      <c r="J1420" s="127" t="s">
        <v>15</v>
      </c>
      <c r="K1420" s="56" t="s">
        <v>19</v>
      </c>
      <c r="L1420" s="132" t="s">
        <v>18</v>
      </c>
      <c r="N1420" s="143"/>
    </row>
    <row r="1421" spans="1:22" s="133" customFormat="1" x14ac:dyDescent="0.25">
      <c r="A1421" s="126">
        <v>13040</v>
      </c>
      <c r="B1421" s="127" t="s">
        <v>15</v>
      </c>
      <c r="C1421" s="136" t="s">
        <v>105</v>
      </c>
      <c r="D1421" s="31" t="s">
        <v>26</v>
      </c>
      <c r="E1421" s="127" t="s">
        <v>18</v>
      </c>
      <c r="F1421" s="128">
        <v>22.5</v>
      </c>
      <c r="G1421" s="129">
        <v>144</v>
      </c>
      <c r="H1421" s="142">
        <v>0.04</v>
      </c>
      <c r="I1421" s="143"/>
      <c r="J1421" s="127" t="s">
        <v>15</v>
      </c>
      <c r="K1421" s="56" t="s">
        <v>19</v>
      </c>
      <c r="L1421" s="132" t="s">
        <v>18</v>
      </c>
      <c r="N1421" s="143"/>
    </row>
    <row r="1422" spans="1:22" s="133" customFormat="1" x14ac:dyDescent="0.25">
      <c r="A1422" s="126">
        <v>13041</v>
      </c>
      <c r="B1422" s="127" t="s">
        <v>15</v>
      </c>
      <c r="C1422" s="136" t="s">
        <v>105</v>
      </c>
      <c r="D1422" s="31" t="s">
        <v>26</v>
      </c>
      <c r="E1422" s="127" t="s">
        <v>18</v>
      </c>
      <c r="F1422" s="128">
        <v>22</v>
      </c>
      <c r="G1422" s="129">
        <v>146</v>
      </c>
      <c r="H1422" s="142">
        <v>0.03</v>
      </c>
      <c r="I1422" s="143"/>
      <c r="J1422" s="127" t="s">
        <v>15</v>
      </c>
      <c r="K1422" s="56" t="s">
        <v>19</v>
      </c>
      <c r="L1422" s="132" t="s">
        <v>18</v>
      </c>
      <c r="N1422" s="143"/>
    </row>
    <row r="1423" spans="1:22" s="133" customFormat="1" x14ac:dyDescent="0.25">
      <c r="A1423" s="126">
        <v>13010</v>
      </c>
      <c r="B1423" s="127" t="s">
        <v>15</v>
      </c>
      <c r="C1423" s="136" t="s">
        <v>106</v>
      </c>
      <c r="D1423" s="31" t="s">
        <v>29</v>
      </c>
      <c r="E1423" s="127" t="s">
        <v>18</v>
      </c>
      <c r="F1423" s="128">
        <v>21</v>
      </c>
      <c r="G1423" s="129">
        <v>95</v>
      </c>
      <c r="H1423" s="142">
        <v>0.12</v>
      </c>
      <c r="I1423" s="143"/>
      <c r="J1423" s="127" t="s">
        <v>15</v>
      </c>
      <c r="K1423" s="56" t="s">
        <v>19</v>
      </c>
      <c r="L1423" s="132" t="s">
        <v>18</v>
      </c>
      <c r="N1423" s="143"/>
    </row>
    <row r="1424" spans="1:22" s="133" customFormat="1" x14ac:dyDescent="0.25">
      <c r="A1424" s="126">
        <v>13011</v>
      </c>
      <c r="B1424" s="127" t="s">
        <v>15</v>
      </c>
      <c r="C1424" s="136" t="s">
        <v>106</v>
      </c>
      <c r="D1424" s="31" t="s">
        <v>29</v>
      </c>
      <c r="E1424" s="127" t="s">
        <v>18</v>
      </c>
      <c r="F1424" s="128">
        <v>35</v>
      </c>
      <c r="G1424" s="129">
        <v>542</v>
      </c>
      <c r="H1424" s="142">
        <v>0.15</v>
      </c>
      <c r="I1424" s="143"/>
      <c r="J1424" s="127" t="s">
        <v>15</v>
      </c>
      <c r="K1424" s="56" t="s">
        <v>19</v>
      </c>
      <c r="L1424" s="132" t="s">
        <v>18</v>
      </c>
      <c r="M1424" s="140"/>
      <c r="N1424" s="143"/>
    </row>
    <row r="1425" spans="1:22" s="133" customFormat="1" x14ac:dyDescent="0.25">
      <c r="A1425" s="126">
        <v>13012</v>
      </c>
      <c r="B1425" s="127" t="s">
        <v>15</v>
      </c>
      <c r="C1425" s="136" t="s">
        <v>106</v>
      </c>
      <c r="D1425" s="31" t="s">
        <v>29</v>
      </c>
      <c r="E1425" s="127" t="s">
        <v>18</v>
      </c>
      <c r="F1425" s="128">
        <v>37</v>
      </c>
      <c r="G1425" s="129">
        <v>441</v>
      </c>
      <c r="H1425" s="142">
        <v>0.08</v>
      </c>
      <c r="I1425" s="143"/>
      <c r="J1425" s="127" t="s">
        <v>15</v>
      </c>
      <c r="K1425" s="56" t="s">
        <v>19</v>
      </c>
      <c r="L1425" s="132" t="s">
        <v>18</v>
      </c>
      <c r="N1425" s="143"/>
    </row>
    <row r="1426" spans="1:22" s="133" customFormat="1" x14ac:dyDescent="0.25">
      <c r="A1426" s="126">
        <v>13013</v>
      </c>
      <c r="B1426" s="127" t="s">
        <v>15</v>
      </c>
      <c r="C1426" s="136" t="s">
        <v>106</v>
      </c>
      <c r="D1426" s="31" t="s">
        <v>29</v>
      </c>
      <c r="E1426" s="127" t="s">
        <v>18</v>
      </c>
      <c r="F1426" s="128">
        <v>33</v>
      </c>
      <c r="G1426" s="129">
        <v>468</v>
      </c>
      <c r="H1426" s="142">
        <v>0.09</v>
      </c>
      <c r="I1426" s="143"/>
      <c r="J1426" s="127" t="s">
        <v>15</v>
      </c>
      <c r="K1426" s="56" t="s">
        <v>19</v>
      </c>
      <c r="L1426" s="132" t="s">
        <v>18</v>
      </c>
      <c r="N1426" s="143"/>
    </row>
    <row r="1427" spans="1:22" s="133" customFormat="1" x14ac:dyDescent="0.25">
      <c r="A1427" s="126">
        <v>13014</v>
      </c>
      <c r="B1427" s="127" t="s">
        <v>15</v>
      </c>
      <c r="C1427" s="136" t="s">
        <v>106</v>
      </c>
      <c r="D1427" s="31" t="s">
        <v>29</v>
      </c>
      <c r="E1427" s="127" t="s">
        <v>18</v>
      </c>
      <c r="F1427" s="128">
        <v>34.5</v>
      </c>
      <c r="G1427" s="129">
        <v>476</v>
      </c>
      <c r="H1427" s="142">
        <v>0.06</v>
      </c>
      <c r="I1427" s="143"/>
      <c r="J1427" s="127" t="s">
        <v>15</v>
      </c>
      <c r="K1427" s="56" t="s">
        <v>19</v>
      </c>
      <c r="L1427" s="132" t="s">
        <v>18</v>
      </c>
      <c r="N1427" s="143"/>
    </row>
    <row r="1428" spans="1:22" s="133" customFormat="1" x14ac:dyDescent="0.25">
      <c r="A1428" s="126">
        <v>13015</v>
      </c>
      <c r="B1428" s="127" t="s">
        <v>15</v>
      </c>
      <c r="C1428" s="136" t="s">
        <v>106</v>
      </c>
      <c r="D1428" s="31" t="s">
        <v>29</v>
      </c>
      <c r="E1428" s="127" t="s">
        <v>18</v>
      </c>
      <c r="F1428" s="128">
        <v>34.5</v>
      </c>
      <c r="G1428" s="129">
        <v>513</v>
      </c>
      <c r="H1428" s="142">
        <v>0.08</v>
      </c>
      <c r="I1428" s="143"/>
      <c r="J1428" s="127" t="s">
        <v>15</v>
      </c>
      <c r="K1428" s="56" t="s">
        <v>19</v>
      </c>
      <c r="L1428" s="132" t="s">
        <v>18</v>
      </c>
      <c r="N1428" s="143"/>
    </row>
    <row r="1429" spans="1:22" s="133" customFormat="1" x14ac:dyDescent="0.25">
      <c r="A1429" s="126">
        <v>13042</v>
      </c>
      <c r="B1429" s="127" t="s">
        <v>15</v>
      </c>
      <c r="C1429" s="136" t="s">
        <v>106</v>
      </c>
      <c r="D1429" s="31" t="s">
        <v>26</v>
      </c>
      <c r="E1429" s="127" t="s">
        <v>18</v>
      </c>
      <c r="F1429" s="128">
        <v>26.5</v>
      </c>
      <c r="G1429" s="129">
        <v>242</v>
      </c>
      <c r="H1429" s="142">
        <v>0.03</v>
      </c>
      <c r="I1429" s="143"/>
      <c r="J1429" s="127" t="s">
        <v>15</v>
      </c>
      <c r="K1429" s="56" t="s">
        <v>19</v>
      </c>
      <c r="L1429" s="132" t="s">
        <v>18</v>
      </c>
      <c r="N1429" s="143"/>
    </row>
    <row r="1430" spans="1:22" s="133" customFormat="1" x14ac:dyDescent="0.25">
      <c r="A1430" s="126">
        <v>13043</v>
      </c>
      <c r="B1430" s="127" t="s">
        <v>15</v>
      </c>
      <c r="C1430" s="136" t="s">
        <v>106</v>
      </c>
      <c r="D1430" s="31" t="s">
        <v>26</v>
      </c>
      <c r="E1430" s="127" t="s">
        <v>18</v>
      </c>
      <c r="F1430" s="128">
        <v>40</v>
      </c>
      <c r="G1430" s="129">
        <v>364</v>
      </c>
      <c r="H1430" s="142">
        <v>0.04</v>
      </c>
      <c r="I1430" s="143"/>
      <c r="J1430" s="127" t="s">
        <v>15</v>
      </c>
      <c r="K1430" s="56" t="s">
        <v>19</v>
      </c>
      <c r="L1430" s="132" t="s">
        <v>18</v>
      </c>
      <c r="N1430" s="143"/>
    </row>
    <row r="1431" spans="1:22" s="133" customFormat="1" x14ac:dyDescent="0.25">
      <c r="A1431" s="126">
        <v>13044</v>
      </c>
      <c r="B1431" s="127" t="s">
        <v>15</v>
      </c>
      <c r="C1431" s="136" t="s">
        <v>106</v>
      </c>
      <c r="D1431" s="31" t="s">
        <v>26</v>
      </c>
      <c r="E1431" s="127" t="s">
        <v>18</v>
      </c>
      <c r="F1431" s="128">
        <v>32</v>
      </c>
      <c r="G1431" s="129">
        <v>456</v>
      </c>
      <c r="H1431" s="142">
        <v>0.06</v>
      </c>
      <c r="I1431" s="143"/>
      <c r="J1431" s="127" t="s">
        <v>15</v>
      </c>
      <c r="K1431" s="56" t="s">
        <v>19</v>
      </c>
      <c r="L1431" s="132" t="s">
        <v>18</v>
      </c>
      <c r="N1431" s="143"/>
    </row>
    <row r="1432" spans="1:22" s="133" customFormat="1" x14ac:dyDescent="0.25">
      <c r="A1432" s="126">
        <v>13045</v>
      </c>
      <c r="B1432" s="127" t="s">
        <v>15</v>
      </c>
      <c r="C1432" s="136" t="s">
        <v>106</v>
      </c>
      <c r="D1432" s="31" t="s">
        <v>26</v>
      </c>
      <c r="E1432" s="127" t="s">
        <v>18</v>
      </c>
      <c r="F1432" s="128">
        <v>32</v>
      </c>
      <c r="G1432" s="129">
        <v>472</v>
      </c>
      <c r="H1432" s="142">
        <v>0.04</v>
      </c>
      <c r="I1432" s="143"/>
      <c r="J1432" s="127" t="s">
        <v>15</v>
      </c>
      <c r="K1432" s="56" t="s">
        <v>19</v>
      </c>
      <c r="L1432" s="132" t="s">
        <v>18</v>
      </c>
      <c r="N1432" s="143"/>
    </row>
    <row r="1433" spans="1:22" s="133" customFormat="1" x14ac:dyDescent="0.25">
      <c r="A1433" s="126">
        <v>13085</v>
      </c>
      <c r="B1433" s="127" t="s">
        <v>15</v>
      </c>
      <c r="C1433" s="127" t="s">
        <v>106</v>
      </c>
      <c r="D1433" s="31" t="s">
        <v>27</v>
      </c>
      <c r="E1433" s="127" t="s">
        <v>18</v>
      </c>
      <c r="F1433" s="128">
        <v>34.5</v>
      </c>
      <c r="G1433" s="129">
        <v>454</v>
      </c>
      <c r="H1433" s="142">
        <v>0.01</v>
      </c>
      <c r="I1433" s="143"/>
      <c r="J1433" s="127" t="s">
        <v>15</v>
      </c>
      <c r="K1433" s="56" t="s">
        <v>19</v>
      </c>
      <c r="L1433" s="132" t="s">
        <v>18</v>
      </c>
      <c r="N1433" s="143"/>
    </row>
    <row r="1434" spans="1:22" s="133" customFormat="1" x14ac:dyDescent="0.25">
      <c r="A1434" s="126">
        <v>13086</v>
      </c>
      <c r="B1434" s="127" t="s">
        <v>15</v>
      </c>
      <c r="C1434" s="127" t="s">
        <v>106</v>
      </c>
      <c r="D1434" s="31" t="s">
        <v>27</v>
      </c>
      <c r="E1434" s="127" t="s">
        <v>18</v>
      </c>
      <c r="F1434" s="128">
        <v>38</v>
      </c>
      <c r="G1434" s="129">
        <v>617</v>
      </c>
      <c r="H1434" s="142">
        <v>0.02</v>
      </c>
      <c r="I1434" s="143"/>
      <c r="J1434" s="127" t="s">
        <v>15</v>
      </c>
      <c r="K1434" s="56" t="s">
        <v>19</v>
      </c>
      <c r="L1434" s="132" t="s">
        <v>18</v>
      </c>
      <c r="N1434" s="143"/>
      <c r="T1434" s="128"/>
      <c r="U1434" s="128"/>
      <c r="V1434" s="141"/>
    </row>
    <row r="1435" spans="1:22" s="133" customFormat="1" x14ac:dyDescent="0.25">
      <c r="A1435" s="126">
        <v>13087</v>
      </c>
      <c r="B1435" s="127" t="s">
        <v>15</v>
      </c>
      <c r="C1435" s="127" t="s">
        <v>106</v>
      </c>
      <c r="D1435" s="31" t="s">
        <v>27</v>
      </c>
      <c r="E1435" s="127" t="s">
        <v>18</v>
      </c>
      <c r="F1435" s="128">
        <v>42</v>
      </c>
      <c r="G1435" s="129">
        <v>737</v>
      </c>
      <c r="H1435" s="142">
        <v>0.06</v>
      </c>
      <c r="I1435" s="143"/>
      <c r="J1435" s="127" t="s">
        <v>15</v>
      </c>
      <c r="K1435" s="56" t="s">
        <v>19</v>
      </c>
      <c r="L1435" s="132" t="s">
        <v>18</v>
      </c>
      <c r="N1435" s="143"/>
    </row>
    <row r="1436" spans="1:22" s="133" customFormat="1" x14ac:dyDescent="0.25">
      <c r="A1436" s="126">
        <v>13088</v>
      </c>
      <c r="B1436" s="127" t="s">
        <v>15</v>
      </c>
      <c r="C1436" s="127" t="s">
        <v>106</v>
      </c>
      <c r="D1436" s="31" t="s">
        <v>27</v>
      </c>
      <c r="E1436" s="127" t="s">
        <v>18</v>
      </c>
      <c r="F1436" s="128">
        <v>40.5</v>
      </c>
      <c r="G1436" s="129">
        <v>670</v>
      </c>
      <c r="H1436" s="142">
        <v>0.05</v>
      </c>
      <c r="I1436" s="143"/>
      <c r="J1436" s="127" t="s">
        <v>15</v>
      </c>
      <c r="K1436" s="56" t="s">
        <v>19</v>
      </c>
      <c r="L1436" s="132" t="s">
        <v>18</v>
      </c>
      <c r="N1436" s="143"/>
      <c r="T1436" s="128"/>
      <c r="U1436" s="128"/>
      <c r="V1436" s="141"/>
    </row>
    <row r="1437" spans="1:22" s="133" customFormat="1" x14ac:dyDescent="0.25">
      <c r="A1437" s="126">
        <v>13016</v>
      </c>
      <c r="B1437" s="127" t="s">
        <v>15</v>
      </c>
      <c r="C1437" s="136" t="s">
        <v>107</v>
      </c>
      <c r="D1437" s="31" t="s">
        <v>29</v>
      </c>
      <c r="E1437" s="127" t="s">
        <v>18</v>
      </c>
      <c r="F1437" s="128">
        <v>22</v>
      </c>
      <c r="G1437" s="129">
        <v>106</v>
      </c>
      <c r="H1437" s="142">
        <v>0.06</v>
      </c>
      <c r="I1437" s="143"/>
      <c r="J1437" s="127" t="s">
        <v>15</v>
      </c>
      <c r="K1437" s="56" t="s">
        <v>19</v>
      </c>
      <c r="L1437" s="132" t="s">
        <v>18</v>
      </c>
      <c r="N1437" s="143"/>
    </row>
    <row r="1438" spans="1:22" s="133" customFormat="1" x14ac:dyDescent="0.25">
      <c r="A1438" s="126">
        <v>13017</v>
      </c>
      <c r="B1438" s="127" t="s">
        <v>15</v>
      </c>
      <c r="C1438" s="136" t="s">
        <v>107</v>
      </c>
      <c r="D1438" s="31" t="s">
        <v>29</v>
      </c>
      <c r="E1438" s="127" t="s">
        <v>18</v>
      </c>
      <c r="F1438" s="128">
        <v>22</v>
      </c>
      <c r="G1438" s="129">
        <v>107</v>
      </c>
      <c r="H1438" s="142">
        <v>7.0000000000000007E-2</v>
      </c>
      <c r="I1438" s="143"/>
      <c r="J1438" s="127" t="s">
        <v>15</v>
      </c>
      <c r="K1438" s="56" t="s">
        <v>19</v>
      </c>
      <c r="L1438" s="132" t="s">
        <v>18</v>
      </c>
      <c r="N1438" s="143"/>
    </row>
    <row r="1439" spans="1:22" s="133" customFormat="1" x14ac:dyDescent="0.25">
      <c r="A1439" s="126">
        <v>13018</v>
      </c>
      <c r="B1439" s="127" t="s">
        <v>15</v>
      </c>
      <c r="C1439" s="136" t="s">
        <v>107</v>
      </c>
      <c r="D1439" s="31" t="s">
        <v>29</v>
      </c>
      <c r="E1439" s="127" t="s">
        <v>18</v>
      </c>
      <c r="F1439" s="128">
        <v>25</v>
      </c>
      <c r="G1439" s="129">
        <v>148</v>
      </c>
      <c r="H1439" s="142">
        <v>7.0000000000000007E-2</v>
      </c>
      <c r="I1439" s="143"/>
      <c r="J1439" s="127" t="s">
        <v>15</v>
      </c>
      <c r="K1439" s="56" t="s">
        <v>19</v>
      </c>
      <c r="L1439" s="132" t="s">
        <v>18</v>
      </c>
      <c r="N1439" s="143"/>
    </row>
    <row r="1440" spans="1:22" s="133" customFormat="1" x14ac:dyDescent="0.25">
      <c r="A1440" s="126">
        <v>13019</v>
      </c>
      <c r="B1440" s="127" t="s">
        <v>15</v>
      </c>
      <c r="C1440" s="136" t="s">
        <v>107</v>
      </c>
      <c r="D1440" s="31" t="s">
        <v>29</v>
      </c>
      <c r="E1440" s="127" t="s">
        <v>18</v>
      </c>
      <c r="F1440" s="128">
        <v>23</v>
      </c>
      <c r="G1440" s="129">
        <v>121</v>
      </c>
      <c r="H1440" s="142">
        <v>0.05</v>
      </c>
      <c r="I1440" s="143"/>
      <c r="J1440" s="127" t="s">
        <v>15</v>
      </c>
      <c r="K1440" s="56" t="s">
        <v>19</v>
      </c>
      <c r="L1440" s="132" t="s">
        <v>18</v>
      </c>
      <c r="N1440" s="143"/>
    </row>
    <row r="1441" spans="1:22" s="133" customFormat="1" x14ac:dyDescent="0.25">
      <c r="A1441" s="126">
        <v>13020</v>
      </c>
      <c r="B1441" s="127" t="s">
        <v>15</v>
      </c>
      <c r="C1441" s="136" t="s">
        <v>107</v>
      </c>
      <c r="D1441" s="31" t="s">
        <v>29</v>
      </c>
      <c r="E1441" s="127" t="s">
        <v>18</v>
      </c>
      <c r="F1441" s="128">
        <v>33.5</v>
      </c>
      <c r="G1441" s="129">
        <v>495</v>
      </c>
      <c r="H1441" s="142">
        <v>0.06</v>
      </c>
      <c r="I1441" s="143"/>
      <c r="J1441" s="127" t="s">
        <v>15</v>
      </c>
      <c r="K1441" s="56" t="s">
        <v>19</v>
      </c>
      <c r="L1441" s="132" t="s">
        <v>18</v>
      </c>
      <c r="N1441" s="143"/>
    </row>
    <row r="1442" spans="1:22" s="133" customFormat="1" x14ac:dyDescent="0.25">
      <c r="A1442" s="126">
        <v>13021</v>
      </c>
      <c r="B1442" s="127" t="s">
        <v>15</v>
      </c>
      <c r="C1442" s="136" t="s">
        <v>107</v>
      </c>
      <c r="D1442" s="31" t="s">
        <v>29</v>
      </c>
      <c r="E1442" s="127" t="s">
        <v>18</v>
      </c>
      <c r="F1442" s="128">
        <v>32</v>
      </c>
      <c r="G1442" s="129">
        <v>352</v>
      </c>
      <c r="H1442" s="142">
        <v>0.09</v>
      </c>
      <c r="I1442" s="143"/>
      <c r="J1442" s="127" t="s">
        <v>15</v>
      </c>
      <c r="K1442" s="56" t="s">
        <v>19</v>
      </c>
      <c r="L1442" s="132" t="s">
        <v>18</v>
      </c>
      <c r="N1442" s="143"/>
    </row>
    <row r="1443" spans="1:22" s="133" customFormat="1" x14ac:dyDescent="0.25">
      <c r="A1443" s="126">
        <v>13022</v>
      </c>
      <c r="B1443" s="127" t="s">
        <v>15</v>
      </c>
      <c r="C1443" s="136" t="s">
        <v>107</v>
      </c>
      <c r="D1443" s="31" t="s">
        <v>29</v>
      </c>
      <c r="E1443" s="127" t="s">
        <v>18</v>
      </c>
      <c r="F1443" s="128">
        <v>34.5</v>
      </c>
      <c r="G1443" s="129">
        <v>556</v>
      </c>
      <c r="H1443" s="142">
        <v>0.11</v>
      </c>
      <c r="I1443" s="143"/>
      <c r="J1443" s="127" t="s">
        <v>15</v>
      </c>
      <c r="K1443" s="56" t="s">
        <v>19</v>
      </c>
      <c r="L1443" s="132" t="s">
        <v>18</v>
      </c>
      <c r="N1443" s="143"/>
    </row>
    <row r="1444" spans="1:22" s="133" customFormat="1" x14ac:dyDescent="0.25">
      <c r="A1444" s="126">
        <v>13023</v>
      </c>
      <c r="B1444" s="127" t="s">
        <v>15</v>
      </c>
      <c r="C1444" s="136" t="s">
        <v>107</v>
      </c>
      <c r="D1444" s="31" t="s">
        <v>29</v>
      </c>
      <c r="E1444" s="127" t="s">
        <v>18</v>
      </c>
      <c r="F1444" s="128">
        <v>33</v>
      </c>
      <c r="G1444" s="129">
        <v>345</v>
      </c>
      <c r="H1444" s="142">
        <v>0.04</v>
      </c>
      <c r="I1444" s="143"/>
      <c r="J1444" s="127" t="s">
        <v>15</v>
      </c>
      <c r="K1444" s="56" t="s">
        <v>19</v>
      </c>
      <c r="L1444" s="132" t="s">
        <v>18</v>
      </c>
      <c r="N1444" s="143"/>
    </row>
    <row r="1445" spans="1:22" s="133" customFormat="1" x14ac:dyDescent="0.25">
      <c r="A1445" s="126">
        <v>13024</v>
      </c>
      <c r="B1445" s="127" t="s">
        <v>15</v>
      </c>
      <c r="C1445" s="136" t="s">
        <v>107</v>
      </c>
      <c r="D1445" s="31" t="s">
        <v>29</v>
      </c>
      <c r="E1445" s="127" t="s">
        <v>18</v>
      </c>
      <c r="F1445" s="128">
        <v>42.5</v>
      </c>
      <c r="G1445" s="129">
        <v>772</v>
      </c>
      <c r="H1445" s="142">
        <v>7.0000000000000007E-2</v>
      </c>
      <c r="I1445" s="143"/>
      <c r="J1445" s="127" t="s">
        <v>15</v>
      </c>
      <c r="K1445" s="56" t="s">
        <v>19</v>
      </c>
      <c r="L1445" s="132" t="s">
        <v>18</v>
      </c>
      <c r="N1445" s="143"/>
    </row>
    <row r="1446" spans="1:22" s="133" customFormat="1" x14ac:dyDescent="0.25">
      <c r="A1446" s="126">
        <v>13025</v>
      </c>
      <c r="B1446" s="127" t="s">
        <v>15</v>
      </c>
      <c r="C1446" s="136" t="s">
        <v>107</v>
      </c>
      <c r="D1446" s="31" t="s">
        <v>29</v>
      </c>
      <c r="E1446" s="127" t="s">
        <v>18</v>
      </c>
      <c r="F1446" s="128">
        <v>47</v>
      </c>
      <c r="G1446" s="129">
        <v>1009</v>
      </c>
      <c r="H1446" s="142">
        <v>0.13</v>
      </c>
      <c r="I1446" s="143"/>
      <c r="J1446" s="127" t="s">
        <v>15</v>
      </c>
      <c r="K1446" s="56" t="s">
        <v>19</v>
      </c>
      <c r="L1446" s="132" t="s">
        <v>18</v>
      </c>
      <c r="N1446" s="143"/>
    </row>
    <row r="1447" spans="1:22" s="133" customFormat="1" x14ac:dyDescent="0.25">
      <c r="A1447" s="126">
        <v>13047</v>
      </c>
      <c r="B1447" s="127" t="s">
        <v>15</v>
      </c>
      <c r="C1447" s="136" t="s">
        <v>107</v>
      </c>
      <c r="D1447" s="31" t="s">
        <v>26</v>
      </c>
      <c r="E1447" s="127" t="s">
        <v>18</v>
      </c>
      <c r="F1447" s="128">
        <v>26</v>
      </c>
      <c r="G1447" s="129">
        <v>237</v>
      </c>
      <c r="H1447" s="142">
        <v>0.03</v>
      </c>
      <c r="I1447" s="143"/>
      <c r="J1447" s="127" t="s">
        <v>15</v>
      </c>
      <c r="K1447" s="56" t="s">
        <v>19</v>
      </c>
      <c r="L1447" s="132" t="s">
        <v>18</v>
      </c>
      <c r="N1447" s="143"/>
    </row>
    <row r="1448" spans="1:22" s="133" customFormat="1" x14ac:dyDescent="0.25">
      <c r="A1448" s="126">
        <v>13048</v>
      </c>
      <c r="B1448" s="127" t="s">
        <v>15</v>
      </c>
      <c r="C1448" s="136" t="s">
        <v>107</v>
      </c>
      <c r="D1448" s="31" t="s">
        <v>26</v>
      </c>
      <c r="E1448" s="127" t="s">
        <v>18</v>
      </c>
      <c r="F1448" s="128">
        <v>26</v>
      </c>
      <c r="G1448" s="129">
        <v>276</v>
      </c>
      <c r="H1448" s="142">
        <v>0.09</v>
      </c>
      <c r="I1448" s="143"/>
      <c r="J1448" s="127" t="s">
        <v>15</v>
      </c>
      <c r="K1448" s="56" t="s">
        <v>19</v>
      </c>
      <c r="L1448" s="132" t="s">
        <v>18</v>
      </c>
      <c r="N1448" s="143"/>
    </row>
    <row r="1449" spans="1:22" s="133" customFormat="1" x14ac:dyDescent="0.25">
      <c r="A1449" s="126">
        <v>13049</v>
      </c>
      <c r="B1449" s="127" t="s">
        <v>15</v>
      </c>
      <c r="C1449" s="136" t="s">
        <v>107</v>
      </c>
      <c r="D1449" s="31" t="s">
        <v>26</v>
      </c>
      <c r="E1449" s="127" t="s">
        <v>18</v>
      </c>
      <c r="F1449" s="128">
        <v>30</v>
      </c>
      <c r="G1449" s="129">
        <v>388</v>
      </c>
      <c r="H1449" s="142">
        <v>0.06</v>
      </c>
      <c r="I1449" s="143"/>
      <c r="J1449" s="127" t="s">
        <v>15</v>
      </c>
      <c r="K1449" s="56" t="s">
        <v>19</v>
      </c>
      <c r="L1449" s="132" t="s">
        <v>18</v>
      </c>
      <c r="N1449" s="143"/>
    </row>
    <row r="1450" spans="1:22" s="133" customFormat="1" x14ac:dyDescent="0.25">
      <c r="A1450" s="126">
        <v>13068</v>
      </c>
      <c r="B1450" s="127" t="s">
        <v>15</v>
      </c>
      <c r="C1450" s="127" t="s">
        <v>107</v>
      </c>
      <c r="D1450" s="31" t="s">
        <v>21</v>
      </c>
      <c r="E1450" s="127" t="s">
        <v>18</v>
      </c>
      <c r="F1450" s="128">
        <v>24</v>
      </c>
      <c r="G1450" s="129">
        <v>177</v>
      </c>
      <c r="H1450" s="142">
        <v>0.04</v>
      </c>
      <c r="I1450" s="143"/>
      <c r="J1450" s="127" t="s">
        <v>15</v>
      </c>
      <c r="K1450" s="56" t="s">
        <v>19</v>
      </c>
      <c r="L1450" s="132" t="s">
        <v>18</v>
      </c>
      <c r="N1450" s="143"/>
    </row>
    <row r="1451" spans="1:22" s="133" customFormat="1" x14ac:dyDescent="0.25">
      <c r="A1451" s="126">
        <v>13069</v>
      </c>
      <c r="B1451" s="127" t="s">
        <v>15</v>
      </c>
      <c r="C1451" s="127" t="s">
        <v>107</v>
      </c>
      <c r="D1451" s="31" t="s">
        <v>21</v>
      </c>
      <c r="E1451" s="127" t="s">
        <v>18</v>
      </c>
      <c r="F1451" s="128">
        <v>22</v>
      </c>
      <c r="G1451" s="129">
        <v>143</v>
      </c>
      <c r="H1451" s="134" t="s">
        <v>23</v>
      </c>
      <c r="I1451" s="135"/>
      <c r="J1451" s="127" t="s">
        <v>15</v>
      </c>
      <c r="K1451" s="56" t="s">
        <v>19</v>
      </c>
      <c r="L1451" s="132" t="s">
        <v>18</v>
      </c>
      <c r="N1451" s="135"/>
    </row>
    <row r="1452" spans="1:22" s="133" customFormat="1" x14ac:dyDescent="0.25">
      <c r="A1452" s="126">
        <v>13089</v>
      </c>
      <c r="B1452" s="127" t="s">
        <v>15</v>
      </c>
      <c r="C1452" s="127" t="s">
        <v>107</v>
      </c>
      <c r="D1452" s="31" t="s">
        <v>27</v>
      </c>
      <c r="E1452" s="127" t="s">
        <v>18</v>
      </c>
      <c r="F1452" s="128">
        <v>36</v>
      </c>
      <c r="G1452" s="129">
        <v>514</v>
      </c>
      <c r="H1452" s="142">
        <v>0.04</v>
      </c>
      <c r="I1452" s="143"/>
      <c r="J1452" s="127" t="s">
        <v>15</v>
      </c>
      <c r="K1452" s="56" t="s">
        <v>19</v>
      </c>
      <c r="L1452" s="132" t="s">
        <v>18</v>
      </c>
      <c r="N1452" s="143"/>
      <c r="T1452" s="128"/>
      <c r="U1452" s="128"/>
      <c r="V1452" s="141"/>
    </row>
    <row r="1453" spans="1:22" s="133" customFormat="1" x14ac:dyDescent="0.25">
      <c r="A1453" s="126">
        <v>13090</v>
      </c>
      <c r="B1453" s="127" t="s">
        <v>15</v>
      </c>
      <c r="C1453" s="127" t="s">
        <v>107</v>
      </c>
      <c r="D1453" s="31" t="s">
        <v>27</v>
      </c>
      <c r="E1453" s="127" t="s">
        <v>18</v>
      </c>
      <c r="F1453" s="128">
        <v>42</v>
      </c>
      <c r="G1453" s="129">
        <v>925</v>
      </c>
      <c r="H1453" s="142">
        <v>0.08</v>
      </c>
      <c r="I1453" s="143"/>
      <c r="J1453" s="127" t="s">
        <v>15</v>
      </c>
      <c r="K1453" s="56" t="s">
        <v>19</v>
      </c>
      <c r="L1453" s="132" t="s">
        <v>18</v>
      </c>
      <c r="N1453" s="143"/>
      <c r="T1453" s="128"/>
      <c r="U1453" s="128"/>
      <c r="V1453" s="141"/>
    </row>
    <row r="1454" spans="1:22" s="133" customFormat="1" x14ac:dyDescent="0.25">
      <c r="A1454" s="126">
        <v>13046</v>
      </c>
      <c r="B1454" s="127" t="s">
        <v>15</v>
      </c>
      <c r="C1454" s="136" t="s">
        <v>108</v>
      </c>
      <c r="D1454" s="31" t="s">
        <v>26</v>
      </c>
      <c r="E1454" s="127" t="s">
        <v>18</v>
      </c>
      <c r="F1454" s="128">
        <v>29.5</v>
      </c>
      <c r="G1454" s="129">
        <v>390</v>
      </c>
      <c r="H1454" s="142">
        <v>7.0000000000000007E-2</v>
      </c>
      <c r="I1454" s="143"/>
      <c r="J1454" s="127" t="s">
        <v>15</v>
      </c>
      <c r="K1454" s="56" t="s">
        <v>19</v>
      </c>
      <c r="L1454" s="132" t="s">
        <v>18</v>
      </c>
      <c r="N1454" s="143"/>
    </row>
    <row r="1455" spans="1:22" s="133" customFormat="1" x14ac:dyDescent="0.25">
      <c r="A1455" s="126">
        <v>13070</v>
      </c>
      <c r="B1455" s="127" t="s">
        <v>15</v>
      </c>
      <c r="C1455" s="127" t="s">
        <v>108</v>
      </c>
      <c r="D1455" s="31" t="s">
        <v>21</v>
      </c>
      <c r="E1455" s="127" t="s">
        <v>18</v>
      </c>
      <c r="F1455" s="128">
        <v>16</v>
      </c>
      <c r="G1455" s="129">
        <v>59</v>
      </c>
      <c r="H1455" s="142">
        <v>0.04</v>
      </c>
      <c r="I1455" s="143"/>
      <c r="J1455" s="127" t="s">
        <v>15</v>
      </c>
      <c r="K1455" s="56" t="s">
        <v>19</v>
      </c>
      <c r="L1455" s="132" t="s">
        <v>18</v>
      </c>
      <c r="N1455" s="143"/>
    </row>
    <row r="1456" spans="1:22" s="133" customFormat="1" x14ac:dyDescent="0.25">
      <c r="A1456" s="126">
        <v>13026</v>
      </c>
      <c r="B1456" s="127" t="s">
        <v>15</v>
      </c>
      <c r="C1456" s="136" t="s">
        <v>109</v>
      </c>
      <c r="D1456" s="31" t="s">
        <v>29</v>
      </c>
      <c r="E1456" s="127" t="s">
        <v>18</v>
      </c>
      <c r="F1456" s="128">
        <v>24</v>
      </c>
      <c r="G1456" s="129">
        <v>135</v>
      </c>
      <c r="H1456" s="142">
        <v>0.03</v>
      </c>
      <c r="I1456" s="143"/>
      <c r="J1456" s="127" t="s">
        <v>15</v>
      </c>
      <c r="K1456" s="56" t="s">
        <v>19</v>
      </c>
      <c r="L1456" s="132" t="s">
        <v>18</v>
      </c>
      <c r="N1456" s="143"/>
    </row>
    <row r="1457" spans="1:14" s="133" customFormat="1" x14ac:dyDescent="0.25">
      <c r="A1457" s="126">
        <v>13027</v>
      </c>
      <c r="B1457" s="127" t="s">
        <v>15</v>
      </c>
      <c r="C1457" s="136" t="s">
        <v>109</v>
      </c>
      <c r="D1457" s="31" t="s">
        <v>29</v>
      </c>
      <c r="E1457" s="127" t="s">
        <v>18</v>
      </c>
      <c r="F1457" s="128">
        <v>33</v>
      </c>
      <c r="G1457" s="129">
        <v>444</v>
      </c>
      <c r="H1457" s="142">
        <v>0.08</v>
      </c>
      <c r="I1457" s="143"/>
      <c r="J1457" s="127" t="s">
        <v>15</v>
      </c>
      <c r="K1457" s="56" t="s">
        <v>19</v>
      </c>
      <c r="L1457" s="132" t="s">
        <v>18</v>
      </c>
      <c r="N1457" s="143"/>
    </row>
    <row r="1458" spans="1:14" s="133" customFormat="1" x14ac:dyDescent="0.25">
      <c r="A1458" s="126">
        <v>13028</v>
      </c>
      <c r="B1458" s="127" t="s">
        <v>15</v>
      </c>
      <c r="C1458" s="136" t="s">
        <v>109</v>
      </c>
      <c r="D1458" s="31" t="s">
        <v>29</v>
      </c>
      <c r="E1458" s="127" t="s">
        <v>18</v>
      </c>
      <c r="F1458" s="128">
        <v>37</v>
      </c>
      <c r="G1458" s="129">
        <v>668</v>
      </c>
      <c r="H1458" s="142">
        <v>0.08</v>
      </c>
      <c r="I1458" s="143"/>
      <c r="J1458" s="127" t="s">
        <v>15</v>
      </c>
      <c r="K1458" s="56" t="s">
        <v>19</v>
      </c>
      <c r="L1458" s="132" t="s">
        <v>18</v>
      </c>
      <c r="N1458" s="143"/>
    </row>
    <row r="1459" spans="1:14" s="133" customFormat="1" x14ac:dyDescent="0.25">
      <c r="A1459" s="126">
        <v>13029</v>
      </c>
      <c r="B1459" s="127" t="s">
        <v>15</v>
      </c>
      <c r="C1459" s="136" t="s">
        <v>109</v>
      </c>
      <c r="D1459" s="31" t="s">
        <v>29</v>
      </c>
      <c r="E1459" s="127" t="s">
        <v>18</v>
      </c>
      <c r="F1459" s="128">
        <v>37</v>
      </c>
      <c r="G1459" s="129">
        <v>618</v>
      </c>
      <c r="H1459" s="142">
        <v>0.09</v>
      </c>
      <c r="I1459" s="143"/>
      <c r="J1459" s="127" t="s">
        <v>15</v>
      </c>
      <c r="K1459" s="56" t="s">
        <v>19</v>
      </c>
      <c r="L1459" s="132" t="s">
        <v>18</v>
      </c>
      <c r="N1459" s="143"/>
    </row>
    <row r="1460" spans="1:14" s="133" customFormat="1" x14ac:dyDescent="0.25">
      <c r="A1460" s="126">
        <v>13050</v>
      </c>
      <c r="B1460" s="127" t="s">
        <v>15</v>
      </c>
      <c r="C1460" s="136" t="s">
        <v>110</v>
      </c>
      <c r="D1460" s="31" t="s">
        <v>21</v>
      </c>
      <c r="E1460" s="127" t="s">
        <v>18</v>
      </c>
      <c r="F1460" s="128">
        <v>20</v>
      </c>
      <c r="G1460" s="129">
        <v>120</v>
      </c>
      <c r="H1460" s="142">
        <v>0.03</v>
      </c>
      <c r="I1460" s="143"/>
      <c r="J1460" s="127" t="s">
        <v>15</v>
      </c>
      <c r="K1460" s="56" t="s">
        <v>19</v>
      </c>
      <c r="L1460" s="132" t="s">
        <v>18</v>
      </c>
      <c r="N1460" s="143"/>
    </row>
    <row r="1461" spans="1:14" s="133" customFormat="1" x14ac:dyDescent="0.25">
      <c r="A1461" s="126">
        <v>13051</v>
      </c>
      <c r="B1461" s="127" t="s">
        <v>15</v>
      </c>
      <c r="C1461" s="136" t="s">
        <v>110</v>
      </c>
      <c r="D1461" s="31" t="s">
        <v>21</v>
      </c>
      <c r="E1461" s="127" t="s">
        <v>18</v>
      </c>
      <c r="F1461" s="128">
        <v>23.5</v>
      </c>
      <c r="G1461" s="129">
        <v>176</v>
      </c>
      <c r="H1461" s="142">
        <v>0.03</v>
      </c>
      <c r="I1461" s="143"/>
      <c r="J1461" s="127" t="s">
        <v>15</v>
      </c>
      <c r="K1461" s="56" t="s">
        <v>19</v>
      </c>
      <c r="L1461" s="132" t="s">
        <v>18</v>
      </c>
      <c r="N1461" s="143"/>
    </row>
    <row r="1462" spans="1:14" s="133" customFormat="1" x14ac:dyDescent="0.25">
      <c r="A1462" s="126">
        <v>13052</v>
      </c>
      <c r="B1462" s="127" t="s">
        <v>15</v>
      </c>
      <c r="C1462" s="136" t="s">
        <v>110</v>
      </c>
      <c r="D1462" s="31" t="s">
        <v>21</v>
      </c>
      <c r="E1462" s="127" t="s">
        <v>18</v>
      </c>
      <c r="F1462" s="128">
        <v>21</v>
      </c>
      <c r="G1462" s="129">
        <v>155</v>
      </c>
      <c r="H1462" s="142">
        <v>0.03</v>
      </c>
      <c r="I1462" s="143"/>
      <c r="J1462" s="127" t="s">
        <v>15</v>
      </c>
      <c r="K1462" s="56" t="s">
        <v>19</v>
      </c>
      <c r="L1462" s="132" t="s">
        <v>18</v>
      </c>
      <c r="N1462" s="143"/>
    </row>
    <row r="1463" spans="1:14" s="133" customFormat="1" x14ac:dyDescent="0.25">
      <c r="A1463" s="126">
        <v>13053</v>
      </c>
      <c r="B1463" s="127" t="s">
        <v>15</v>
      </c>
      <c r="C1463" s="136" t="s">
        <v>110</v>
      </c>
      <c r="D1463" s="31" t="s">
        <v>21</v>
      </c>
      <c r="E1463" s="127" t="s">
        <v>18</v>
      </c>
      <c r="F1463" s="128">
        <v>19</v>
      </c>
      <c r="G1463" s="129">
        <v>91</v>
      </c>
      <c r="H1463" s="142">
        <v>0.01</v>
      </c>
      <c r="I1463" s="143"/>
      <c r="J1463" s="127" t="s">
        <v>15</v>
      </c>
      <c r="K1463" s="56" t="s">
        <v>19</v>
      </c>
      <c r="L1463" s="132" t="s">
        <v>18</v>
      </c>
      <c r="N1463" s="143"/>
    </row>
    <row r="1464" spans="1:14" s="133" customFormat="1" x14ac:dyDescent="0.25">
      <c r="A1464" s="126">
        <v>13054</v>
      </c>
      <c r="B1464" s="127" t="s">
        <v>15</v>
      </c>
      <c r="C1464" s="136" t="s">
        <v>110</v>
      </c>
      <c r="D1464" s="31" t="s">
        <v>21</v>
      </c>
      <c r="E1464" s="127" t="s">
        <v>18</v>
      </c>
      <c r="F1464" s="128">
        <v>23</v>
      </c>
      <c r="G1464" s="129">
        <v>171</v>
      </c>
      <c r="H1464" s="142">
        <v>0.01</v>
      </c>
      <c r="I1464" s="143"/>
      <c r="J1464" s="127" t="s">
        <v>15</v>
      </c>
      <c r="K1464" s="56" t="s">
        <v>19</v>
      </c>
      <c r="L1464" s="132" t="s">
        <v>18</v>
      </c>
      <c r="N1464" s="143"/>
    </row>
    <row r="1465" spans="1:14" s="133" customFormat="1" x14ac:dyDescent="0.25">
      <c r="A1465" s="126">
        <v>13055</v>
      </c>
      <c r="B1465" s="127" t="s">
        <v>15</v>
      </c>
      <c r="C1465" s="136" t="s">
        <v>110</v>
      </c>
      <c r="D1465" s="31" t="s">
        <v>21</v>
      </c>
      <c r="E1465" s="127" t="s">
        <v>18</v>
      </c>
      <c r="F1465" s="128">
        <v>22</v>
      </c>
      <c r="G1465" s="129">
        <v>189</v>
      </c>
      <c r="H1465" s="142">
        <v>0.04</v>
      </c>
      <c r="I1465" s="143"/>
      <c r="J1465" s="127" t="s">
        <v>15</v>
      </c>
      <c r="K1465" s="56" t="s">
        <v>19</v>
      </c>
      <c r="L1465" s="132" t="s">
        <v>18</v>
      </c>
      <c r="N1465" s="143"/>
    </row>
    <row r="1466" spans="1:14" s="133" customFormat="1" x14ac:dyDescent="0.25">
      <c r="A1466" s="126">
        <v>13056</v>
      </c>
      <c r="B1466" s="127" t="s">
        <v>15</v>
      </c>
      <c r="C1466" s="136" t="s">
        <v>110</v>
      </c>
      <c r="D1466" s="31" t="s">
        <v>21</v>
      </c>
      <c r="E1466" s="127" t="s">
        <v>18</v>
      </c>
      <c r="F1466" s="128">
        <v>24</v>
      </c>
      <c r="G1466" s="129">
        <v>206</v>
      </c>
      <c r="H1466" s="142">
        <v>0.04</v>
      </c>
      <c r="I1466" s="143"/>
      <c r="J1466" s="127" t="s">
        <v>15</v>
      </c>
      <c r="K1466" s="56" t="s">
        <v>19</v>
      </c>
      <c r="L1466" s="132" t="s">
        <v>18</v>
      </c>
      <c r="N1466" s="143"/>
    </row>
    <row r="1467" spans="1:14" s="133" customFormat="1" x14ac:dyDescent="0.25">
      <c r="A1467" s="126">
        <v>13057</v>
      </c>
      <c r="B1467" s="127" t="s">
        <v>15</v>
      </c>
      <c r="C1467" s="136" t="s">
        <v>110</v>
      </c>
      <c r="D1467" s="31" t="s">
        <v>21</v>
      </c>
      <c r="E1467" s="127" t="s">
        <v>18</v>
      </c>
      <c r="F1467" s="128">
        <v>25</v>
      </c>
      <c r="G1467" s="129">
        <v>250</v>
      </c>
      <c r="H1467" s="142">
        <v>0.04</v>
      </c>
      <c r="I1467" s="143"/>
      <c r="J1467" s="127" t="s">
        <v>15</v>
      </c>
      <c r="K1467" s="56" t="s">
        <v>19</v>
      </c>
      <c r="L1467" s="132" t="s">
        <v>18</v>
      </c>
      <c r="N1467" s="143"/>
    </row>
    <row r="1468" spans="1:14" s="133" customFormat="1" x14ac:dyDescent="0.25">
      <c r="A1468" s="126">
        <v>13058</v>
      </c>
      <c r="B1468" s="127" t="s">
        <v>15</v>
      </c>
      <c r="C1468" s="136" t="s">
        <v>110</v>
      </c>
      <c r="D1468" s="31" t="s">
        <v>21</v>
      </c>
      <c r="E1468" s="127" t="s">
        <v>18</v>
      </c>
      <c r="F1468" s="128">
        <v>23</v>
      </c>
      <c r="G1468" s="129">
        <v>204</v>
      </c>
      <c r="H1468" s="142">
        <v>0.04</v>
      </c>
      <c r="I1468" s="143"/>
      <c r="J1468" s="127" t="s">
        <v>15</v>
      </c>
      <c r="K1468" s="56" t="s">
        <v>19</v>
      </c>
      <c r="L1468" s="132" t="s">
        <v>18</v>
      </c>
      <c r="N1468" s="143"/>
    </row>
    <row r="1469" spans="1:14" s="133" customFormat="1" x14ac:dyDescent="0.25">
      <c r="A1469" s="126">
        <v>13059</v>
      </c>
      <c r="B1469" s="127" t="s">
        <v>15</v>
      </c>
      <c r="C1469" s="136" t="s">
        <v>110</v>
      </c>
      <c r="D1469" s="31" t="s">
        <v>21</v>
      </c>
      <c r="E1469" s="127" t="s">
        <v>18</v>
      </c>
      <c r="F1469" s="128">
        <v>22</v>
      </c>
      <c r="G1469" s="129">
        <v>191</v>
      </c>
      <c r="H1469" s="142">
        <v>0.03</v>
      </c>
      <c r="I1469" s="143"/>
      <c r="J1469" s="127" t="s">
        <v>15</v>
      </c>
      <c r="K1469" s="56" t="s">
        <v>19</v>
      </c>
      <c r="L1469" s="132" t="s">
        <v>18</v>
      </c>
      <c r="N1469" s="143"/>
    </row>
    <row r="1470" spans="1:14" s="133" customFormat="1" x14ac:dyDescent="0.25">
      <c r="A1470" s="126">
        <v>13060</v>
      </c>
      <c r="B1470" s="127" t="s">
        <v>15</v>
      </c>
      <c r="C1470" s="136" t="s">
        <v>110</v>
      </c>
      <c r="D1470" s="31" t="s">
        <v>21</v>
      </c>
      <c r="E1470" s="127" t="s">
        <v>18</v>
      </c>
      <c r="F1470" s="128">
        <v>22</v>
      </c>
      <c r="G1470" s="129">
        <v>185</v>
      </c>
      <c r="H1470" s="142">
        <v>0.02</v>
      </c>
      <c r="I1470" s="143"/>
      <c r="J1470" s="127" t="s">
        <v>15</v>
      </c>
      <c r="K1470" s="56" t="s">
        <v>19</v>
      </c>
      <c r="L1470" s="132" t="s">
        <v>18</v>
      </c>
      <c r="N1470" s="143"/>
    </row>
    <row r="1471" spans="1:14" s="133" customFormat="1" x14ac:dyDescent="0.25">
      <c r="A1471" s="126">
        <v>13061</v>
      </c>
      <c r="B1471" s="127" t="s">
        <v>15</v>
      </c>
      <c r="C1471" s="136" t="s">
        <v>110</v>
      </c>
      <c r="D1471" s="31" t="s">
        <v>21</v>
      </c>
      <c r="E1471" s="127" t="s">
        <v>18</v>
      </c>
      <c r="F1471" s="128">
        <v>24</v>
      </c>
      <c r="G1471" s="129">
        <v>200</v>
      </c>
      <c r="H1471" s="142">
        <v>0.02</v>
      </c>
      <c r="I1471" s="143"/>
      <c r="J1471" s="127" t="s">
        <v>15</v>
      </c>
      <c r="K1471" s="56" t="s">
        <v>19</v>
      </c>
      <c r="L1471" s="132" t="s">
        <v>18</v>
      </c>
      <c r="N1471" s="143"/>
    </row>
    <row r="1472" spans="1:14" s="133" customFormat="1" x14ac:dyDescent="0.25">
      <c r="A1472" s="126">
        <v>13062</v>
      </c>
      <c r="B1472" s="127" t="s">
        <v>15</v>
      </c>
      <c r="C1472" s="136" t="s">
        <v>110</v>
      </c>
      <c r="D1472" s="31" t="s">
        <v>21</v>
      </c>
      <c r="E1472" s="127" t="s">
        <v>18</v>
      </c>
      <c r="F1472" s="128">
        <v>21.5</v>
      </c>
      <c r="G1472" s="129">
        <v>154</v>
      </c>
      <c r="H1472" s="142">
        <v>0.02</v>
      </c>
      <c r="I1472" s="143"/>
      <c r="J1472" s="127" t="s">
        <v>15</v>
      </c>
      <c r="K1472" s="56" t="s">
        <v>19</v>
      </c>
      <c r="L1472" s="132" t="s">
        <v>18</v>
      </c>
      <c r="N1472" s="143"/>
    </row>
    <row r="1473" spans="1:22" s="133" customFormat="1" x14ac:dyDescent="0.25">
      <c r="A1473" s="126">
        <v>13063</v>
      </c>
      <c r="B1473" s="127" t="s">
        <v>15</v>
      </c>
      <c r="C1473" s="136" t="s">
        <v>110</v>
      </c>
      <c r="D1473" s="31" t="s">
        <v>21</v>
      </c>
      <c r="E1473" s="127" t="s">
        <v>18</v>
      </c>
      <c r="F1473" s="128">
        <v>23</v>
      </c>
      <c r="G1473" s="129">
        <v>200</v>
      </c>
      <c r="H1473" s="142">
        <v>0.03</v>
      </c>
      <c r="I1473" s="143"/>
      <c r="J1473" s="127" t="s">
        <v>15</v>
      </c>
      <c r="K1473" s="56" t="s">
        <v>19</v>
      </c>
      <c r="L1473" s="132" t="s">
        <v>18</v>
      </c>
      <c r="N1473" s="143"/>
    </row>
    <row r="1474" spans="1:22" s="133" customFormat="1" x14ac:dyDescent="0.25">
      <c r="A1474" s="126">
        <v>13064</v>
      </c>
      <c r="B1474" s="127" t="s">
        <v>15</v>
      </c>
      <c r="C1474" s="136" t="s">
        <v>110</v>
      </c>
      <c r="D1474" s="31" t="s">
        <v>21</v>
      </c>
      <c r="E1474" s="127" t="s">
        <v>18</v>
      </c>
      <c r="F1474" s="128">
        <v>23</v>
      </c>
      <c r="G1474" s="129">
        <v>209</v>
      </c>
      <c r="H1474" s="142">
        <v>0.04</v>
      </c>
      <c r="I1474" s="143"/>
      <c r="J1474" s="127" t="s">
        <v>15</v>
      </c>
      <c r="K1474" s="56" t="s">
        <v>19</v>
      </c>
      <c r="L1474" s="132" t="s">
        <v>18</v>
      </c>
      <c r="N1474" s="143"/>
    </row>
    <row r="1475" spans="1:22" s="133" customFormat="1" x14ac:dyDescent="0.25">
      <c r="A1475" s="126">
        <v>13065</v>
      </c>
      <c r="B1475" s="127" t="s">
        <v>15</v>
      </c>
      <c r="C1475" s="136" t="s">
        <v>110</v>
      </c>
      <c r="D1475" s="31" t="s">
        <v>21</v>
      </c>
      <c r="E1475" s="127" t="s">
        <v>18</v>
      </c>
      <c r="F1475" s="128">
        <v>17.5</v>
      </c>
      <c r="G1475" s="129">
        <v>73</v>
      </c>
      <c r="H1475" s="134" t="s">
        <v>23</v>
      </c>
      <c r="I1475" s="135"/>
      <c r="J1475" s="127" t="s">
        <v>15</v>
      </c>
      <c r="K1475" s="56" t="s">
        <v>19</v>
      </c>
      <c r="L1475" s="132" t="s">
        <v>18</v>
      </c>
      <c r="N1475" s="135"/>
    </row>
    <row r="1476" spans="1:22" s="133" customFormat="1" x14ac:dyDescent="0.25">
      <c r="A1476" s="126">
        <v>13066</v>
      </c>
      <c r="B1476" s="127" t="s">
        <v>15</v>
      </c>
      <c r="C1476" s="136" t="s">
        <v>110</v>
      </c>
      <c r="D1476" s="31" t="s">
        <v>21</v>
      </c>
      <c r="E1476" s="127" t="s">
        <v>18</v>
      </c>
      <c r="F1476" s="128">
        <v>17</v>
      </c>
      <c r="G1476" s="129">
        <v>70</v>
      </c>
      <c r="H1476" s="142">
        <v>0.01</v>
      </c>
      <c r="I1476" s="143"/>
      <c r="J1476" s="127" t="s">
        <v>15</v>
      </c>
      <c r="K1476" s="56" t="s">
        <v>19</v>
      </c>
      <c r="L1476" s="132" t="s">
        <v>18</v>
      </c>
      <c r="N1476" s="143"/>
    </row>
    <row r="1477" spans="1:22" s="133" customFormat="1" x14ac:dyDescent="0.25">
      <c r="A1477" s="126">
        <v>13067</v>
      </c>
      <c r="B1477" s="127" t="s">
        <v>15</v>
      </c>
      <c r="C1477" s="136" t="s">
        <v>110</v>
      </c>
      <c r="D1477" s="31" t="s">
        <v>21</v>
      </c>
      <c r="E1477" s="127" t="s">
        <v>18</v>
      </c>
      <c r="F1477" s="128">
        <v>24</v>
      </c>
      <c r="G1477" s="129">
        <v>219</v>
      </c>
      <c r="H1477" s="142">
        <v>0.01</v>
      </c>
      <c r="I1477" s="143"/>
      <c r="J1477" s="127" t="s">
        <v>15</v>
      </c>
      <c r="K1477" s="56" t="s">
        <v>19</v>
      </c>
      <c r="L1477" s="132" t="s">
        <v>18</v>
      </c>
      <c r="N1477" s="143"/>
    </row>
    <row r="1478" spans="1:22" s="133" customFormat="1" x14ac:dyDescent="0.25">
      <c r="A1478" s="126">
        <v>13071</v>
      </c>
      <c r="B1478" s="127" t="s">
        <v>15</v>
      </c>
      <c r="C1478" s="127" t="s">
        <v>110</v>
      </c>
      <c r="D1478" s="31" t="s">
        <v>27</v>
      </c>
      <c r="E1478" s="127" t="s">
        <v>18</v>
      </c>
      <c r="F1478" s="128">
        <v>39.5</v>
      </c>
      <c r="G1478" s="129">
        <v>608</v>
      </c>
      <c r="H1478" s="142">
        <v>7.0000000000000007E-2</v>
      </c>
      <c r="I1478" s="143"/>
      <c r="J1478" s="127" t="s">
        <v>15</v>
      </c>
      <c r="K1478" s="56" t="s">
        <v>19</v>
      </c>
      <c r="L1478" s="132" t="s">
        <v>18</v>
      </c>
      <c r="N1478" s="143"/>
      <c r="T1478" s="128"/>
      <c r="U1478" s="128"/>
      <c r="V1478" s="141"/>
    </row>
    <row r="1479" spans="1:22" s="133" customFormat="1" x14ac:dyDescent="0.25">
      <c r="A1479" s="126">
        <v>13072</v>
      </c>
      <c r="B1479" s="127" t="s">
        <v>15</v>
      </c>
      <c r="C1479" s="127" t="s">
        <v>110</v>
      </c>
      <c r="D1479" s="31" t="s">
        <v>27</v>
      </c>
      <c r="E1479" s="127" t="s">
        <v>18</v>
      </c>
      <c r="F1479" s="128">
        <v>42</v>
      </c>
      <c r="G1479" s="129">
        <v>933</v>
      </c>
      <c r="H1479" s="142">
        <v>0.03</v>
      </c>
      <c r="I1479" s="143"/>
      <c r="J1479" s="127" t="s">
        <v>15</v>
      </c>
      <c r="K1479" s="56" t="s">
        <v>19</v>
      </c>
      <c r="L1479" s="132" t="s">
        <v>18</v>
      </c>
      <c r="N1479" s="143"/>
      <c r="T1479" s="128"/>
      <c r="U1479" s="128"/>
      <c r="V1479" s="141"/>
    </row>
    <row r="1480" spans="1:22" s="133" customFormat="1" x14ac:dyDescent="0.25">
      <c r="A1480" s="126">
        <v>13073</v>
      </c>
      <c r="B1480" s="127" t="s">
        <v>15</v>
      </c>
      <c r="C1480" s="127" t="s">
        <v>110</v>
      </c>
      <c r="D1480" s="31" t="s">
        <v>27</v>
      </c>
      <c r="E1480" s="127" t="s">
        <v>18</v>
      </c>
      <c r="F1480" s="128">
        <v>39</v>
      </c>
      <c r="G1480" s="129">
        <v>631</v>
      </c>
      <c r="H1480" s="142">
        <v>0.04</v>
      </c>
      <c r="I1480" s="143"/>
      <c r="J1480" s="127" t="s">
        <v>15</v>
      </c>
      <c r="K1480" s="56" t="s">
        <v>19</v>
      </c>
      <c r="L1480" s="132" t="s">
        <v>18</v>
      </c>
      <c r="N1480" s="143"/>
      <c r="T1480" s="128"/>
      <c r="U1480" s="128"/>
      <c r="V1480" s="141"/>
    </row>
    <row r="1481" spans="1:22" s="133" customFormat="1" x14ac:dyDescent="0.25">
      <c r="A1481" s="126">
        <v>13074</v>
      </c>
      <c r="B1481" s="127" t="s">
        <v>15</v>
      </c>
      <c r="C1481" s="127" t="s">
        <v>110</v>
      </c>
      <c r="D1481" s="31" t="s">
        <v>27</v>
      </c>
      <c r="E1481" s="127" t="s">
        <v>18</v>
      </c>
      <c r="F1481" s="128">
        <v>44</v>
      </c>
      <c r="G1481" s="129">
        <v>865</v>
      </c>
      <c r="H1481" s="142">
        <v>0.02</v>
      </c>
      <c r="I1481" s="143"/>
      <c r="J1481" s="127" t="s">
        <v>15</v>
      </c>
      <c r="K1481" s="56" t="s">
        <v>19</v>
      </c>
      <c r="L1481" s="132" t="s">
        <v>18</v>
      </c>
      <c r="N1481" s="143"/>
      <c r="T1481" s="128"/>
      <c r="U1481" s="128"/>
      <c r="V1481" s="141"/>
    </row>
    <row r="1482" spans="1:22" s="133" customFormat="1" x14ac:dyDescent="0.25">
      <c r="A1482" s="126">
        <v>13075</v>
      </c>
      <c r="B1482" s="127" t="s">
        <v>15</v>
      </c>
      <c r="C1482" s="127" t="s">
        <v>110</v>
      </c>
      <c r="D1482" s="31" t="s">
        <v>27</v>
      </c>
      <c r="E1482" s="127" t="s">
        <v>18</v>
      </c>
      <c r="F1482" s="128">
        <v>42</v>
      </c>
      <c r="G1482" s="129">
        <v>883</v>
      </c>
      <c r="H1482" s="142">
        <v>0.03</v>
      </c>
      <c r="I1482" s="143"/>
      <c r="J1482" s="127" t="s">
        <v>15</v>
      </c>
      <c r="K1482" s="56" t="s">
        <v>19</v>
      </c>
      <c r="L1482" s="132" t="s">
        <v>18</v>
      </c>
      <c r="N1482" s="143"/>
      <c r="T1482" s="128"/>
      <c r="U1482" s="128"/>
      <c r="V1482" s="141"/>
    </row>
    <row r="1483" spans="1:22" s="133" customFormat="1" x14ac:dyDescent="0.25">
      <c r="A1483" s="126">
        <v>13076</v>
      </c>
      <c r="B1483" s="127" t="s">
        <v>15</v>
      </c>
      <c r="C1483" s="127" t="s">
        <v>110</v>
      </c>
      <c r="D1483" s="31" t="s">
        <v>27</v>
      </c>
      <c r="E1483" s="127" t="s">
        <v>18</v>
      </c>
      <c r="F1483" s="128">
        <v>37.5</v>
      </c>
      <c r="G1483" s="129">
        <v>635</v>
      </c>
      <c r="H1483" s="142">
        <v>0.06</v>
      </c>
      <c r="I1483" s="143"/>
      <c r="J1483" s="127" t="s">
        <v>15</v>
      </c>
      <c r="K1483" s="56" t="s">
        <v>19</v>
      </c>
      <c r="L1483" s="132" t="s">
        <v>18</v>
      </c>
      <c r="N1483" s="143"/>
      <c r="T1483" s="128"/>
      <c r="U1483" s="128"/>
      <c r="V1483" s="141"/>
    </row>
    <row r="1484" spans="1:22" s="133" customFormat="1" x14ac:dyDescent="0.25">
      <c r="A1484" s="126">
        <v>13077</v>
      </c>
      <c r="B1484" s="127" t="s">
        <v>15</v>
      </c>
      <c r="C1484" s="127" t="s">
        <v>110</v>
      </c>
      <c r="D1484" s="31" t="s">
        <v>27</v>
      </c>
      <c r="E1484" s="127" t="s">
        <v>18</v>
      </c>
      <c r="F1484" s="128">
        <v>35.5</v>
      </c>
      <c r="G1484" s="129">
        <v>423</v>
      </c>
      <c r="H1484" s="142">
        <v>0.01</v>
      </c>
      <c r="I1484" s="143"/>
      <c r="J1484" s="127" t="s">
        <v>15</v>
      </c>
      <c r="K1484" s="56" t="s">
        <v>19</v>
      </c>
      <c r="L1484" s="132" t="s">
        <v>18</v>
      </c>
      <c r="N1484" s="143"/>
    </row>
    <row r="1485" spans="1:22" s="133" customFormat="1" x14ac:dyDescent="0.25">
      <c r="A1485" s="126">
        <v>13078</v>
      </c>
      <c r="B1485" s="127" t="s">
        <v>15</v>
      </c>
      <c r="C1485" s="127" t="s">
        <v>110</v>
      </c>
      <c r="D1485" s="31" t="s">
        <v>27</v>
      </c>
      <c r="E1485" s="127" t="s">
        <v>18</v>
      </c>
      <c r="F1485" s="128">
        <v>39</v>
      </c>
      <c r="G1485" s="129">
        <v>711</v>
      </c>
      <c r="H1485" s="142">
        <v>7.0000000000000007E-2</v>
      </c>
      <c r="I1485" s="143"/>
      <c r="J1485" s="127" t="s">
        <v>15</v>
      </c>
      <c r="K1485" s="56" t="s">
        <v>19</v>
      </c>
      <c r="L1485" s="132" t="s">
        <v>18</v>
      </c>
      <c r="N1485" s="143"/>
      <c r="T1485" s="128"/>
      <c r="U1485" s="128"/>
      <c r="V1485" s="141"/>
    </row>
    <row r="1486" spans="1:22" s="133" customFormat="1" x14ac:dyDescent="0.25">
      <c r="A1486" s="126">
        <v>13079</v>
      </c>
      <c r="B1486" s="127" t="s">
        <v>15</v>
      </c>
      <c r="C1486" s="127" t="s">
        <v>110</v>
      </c>
      <c r="D1486" s="31" t="s">
        <v>27</v>
      </c>
      <c r="E1486" s="127" t="s">
        <v>18</v>
      </c>
      <c r="F1486" s="128">
        <v>40.5</v>
      </c>
      <c r="G1486" s="129">
        <v>715</v>
      </c>
      <c r="H1486" s="142">
        <v>0.04</v>
      </c>
      <c r="I1486" s="143"/>
      <c r="J1486" s="127" t="s">
        <v>15</v>
      </c>
      <c r="K1486" s="56" t="s">
        <v>19</v>
      </c>
      <c r="L1486" s="132" t="s">
        <v>18</v>
      </c>
      <c r="N1486" s="143"/>
      <c r="T1486" s="128"/>
      <c r="U1486" s="128"/>
      <c r="V1486" s="141"/>
    </row>
    <row r="1487" spans="1:22" s="133" customFormat="1" x14ac:dyDescent="0.25">
      <c r="A1487" s="126">
        <v>13080</v>
      </c>
      <c r="B1487" s="127" t="s">
        <v>15</v>
      </c>
      <c r="C1487" s="127" t="s">
        <v>110</v>
      </c>
      <c r="D1487" s="31" t="s">
        <v>27</v>
      </c>
      <c r="E1487" s="127" t="s">
        <v>18</v>
      </c>
      <c r="F1487" s="128">
        <v>40</v>
      </c>
      <c r="G1487" s="129">
        <v>822</v>
      </c>
      <c r="H1487" s="142">
        <v>0.05</v>
      </c>
      <c r="I1487" s="143"/>
      <c r="J1487" s="127" t="s">
        <v>15</v>
      </c>
      <c r="K1487" s="56" t="s">
        <v>19</v>
      </c>
      <c r="L1487" s="132" t="s">
        <v>18</v>
      </c>
      <c r="N1487" s="143"/>
    </row>
    <row r="1488" spans="1:22" s="133" customFormat="1" x14ac:dyDescent="0.25">
      <c r="A1488" s="126">
        <v>13081</v>
      </c>
      <c r="B1488" s="127" t="s">
        <v>15</v>
      </c>
      <c r="C1488" s="127" t="s">
        <v>110</v>
      </c>
      <c r="D1488" s="31" t="s">
        <v>27</v>
      </c>
      <c r="E1488" s="127" t="s">
        <v>18</v>
      </c>
      <c r="F1488" s="128">
        <v>35</v>
      </c>
      <c r="G1488" s="129">
        <v>494</v>
      </c>
      <c r="H1488" s="142">
        <v>0.03</v>
      </c>
      <c r="I1488" s="143"/>
      <c r="J1488" s="127" t="s">
        <v>15</v>
      </c>
      <c r="K1488" s="56" t="s">
        <v>19</v>
      </c>
      <c r="L1488" s="132" t="s">
        <v>18</v>
      </c>
      <c r="N1488" s="143"/>
      <c r="T1488" s="128"/>
      <c r="U1488" s="128"/>
      <c r="V1488" s="141"/>
    </row>
    <row r="1489" spans="1:22" s="133" customFormat="1" x14ac:dyDescent="0.25">
      <c r="A1489" s="126">
        <v>13082</v>
      </c>
      <c r="B1489" s="127" t="s">
        <v>15</v>
      </c>
      <c r="C1489" s="127" t="s">
        <v>110</v>
      </c>
      <c r="D1489" s="31" t="s">
        <v>27</v>
      </c>
      <c r="E1489" s="127" t="s">
        <v>18</v>
      </c>
      <c r="F1489" s="128">
        <v>34</v>
      </c>
      <c r="G1489" s="129">
        <v>436</v>
      </c>
      <c r="H1489" s="142">
        <v>0.03</v>
      </c>
      <c r="I1489" s="143"/>
      <c r="J1489" s="127" t="s">
        <v>15</v>
      </c>
      <c r="K1489" s="56" t="s">
        <v>19</v>
      </c>
      <c r="L1489" s="132" t="s">
        <v>18</v>
      </c>
      <c r="N1489" s="143"/>
      <c r="T1489" s="128"/>
      <c r="U1489" s="128"/>
      <c r="V1489" s="141"/>
    </row>
    <row r="1490" spans="1:22" s="133" customFormat="1" x14ac:dyDescent="0.25">
      <c r="A1490" s="126">
        <v>13083</v>
      </c>
      <c r="B1490" s="127" t="s">
        <v>15</v>
      </c>
      <c r="C1490" s="127" t="s">
        <v>110</v>
      </c>
      <c r="D1490" s="31" t="s">
        <v>27</v>
      </c>
      <c r="E1490" s="127" t="s">
        <v>18</v>
      </c>
      <c r="F1490" s="128">
        <v>38.5</v>
      </c>
      <c r="G1490" s="129">
        <v>596</v>
      </c>
      <c r="H1490" s="142">
        <v>0.03</v>
      </c>
      <c r="I1490" s="143"/>
      <c r="J1490" s="127" t="s">
        <v>15</v>
      </c>
      <c r="K1490" s="56" t="s">
        <v>19</v>
      </c>
      <c r="L1490" s="132" t="s">
        <v>18</v>
      </c>
      <c r="N1490" s="143"/>
      <c r="T1490" s="128"/>
      <c r="U1490" s="128"/>
      <c r="V1490" s="141"/>
    </row>
    <row r="1491" spans="1:22" s="133" customFormat="1" x14ac:dyDescent="0.25">
      <c r="A1491" s="126">
        <v>13084</v>
      </c>
      <c r="B1491" s="127" t="s">
        <v>15</v>
      </c>
      <c r="C1491" s="127" t="s">
        <v>110</v>
      </c>
      <c r="D1491" s="31" t="s">
        <v>27</v>
      </c>
      <c r="E1491" s="127" t="s">
        <v>18</v>
      </c>
      <c r="F1491" s="128">
        <v>43</v>
      </c>
      <c r="G1491" s="129">
        <v>857</v>
      </c>
      <c r="H1491" s="134" t="s">
        <v>23</v>
      </c>
      <c r="I1491" s="135"/>
      <c r="J1491" s="127" t="s">
        <v>15</v>
      </c>
      <c r="K1491" s="56" t="s">
        <v>19</v>
      </c>
      <c r="L1491" s="132" t="s">
        <v>18</v>
      </c>
      <c r="N1491" s="135"/>
      <c r="T1491" s="128"/>
      <c r="U1491" s="128"/>
      <c r="V1491" s="141"/>
    </row>
    <row r="1492" spans="1:22" s="133" customFormat="1" x14ac:dyDescent="0.25">
      <c r="A1492" s="126">
        <v>13132</v>
      </c>
      <c r="B1492" s="127" t="s">
        <v>15</v>
      </c>
      <c r="C1492" s="127" t="s">
        <v>111</v>
      </c>
      <c r="D1492" s="31" t="s">
        <v>43</v>
      </c>
      <c r="E1492" s="127" t="s">
        <v>18</v>
      </c>
      <c r="F1492" s="128">
        <v>36.5</v>
      </c>
      <c r="G1492" s="129">
        <v>86</v>
      </c>
      <c r="H1492" s="142">
        <v>0.02</v>
      </c>
      <c r="I1492" s="143"/>
      <c r="J1492" s="127" t="s">
        <v>15</v>
      </c>
      <c r="K1492" s="56" t="s">
        <v>19</v>
      </c>
      <c r="L1492" s="132" t="s">
        <v>18</v>
      </c>
      <c r="N1492" s="143"/>
      <c r="T1492" s="128"/>
      <c r="U1492" s="128"/>
      <c r="V1492" s="141"/>
    </row>
    <row r="1493" spans="1:22" s="133" customFormat="1" x14ac:dyDescent="0.25">
      <c r="A1493" s="126">
        <v>13133</v>
      </c>
      <c r="B1493" s="127" t="s">
        <v>15</v>
      </c>
      <c r="C1493" s="127" t="s">
        <v>111</v>
      </c>
      <c r="D1493" s="31" t="s">
        <v>43</v>
      </c>
      <c r="E1493" s="127" t="s">
        <v>18</v>
      </c>
      <c r="F1493" s="128">
        <v>43</v>
      </c>
      <c r="G1493" s="129">
        <v>127</v>
      </c>
      <c r="H1493" s="142">
        <v>0.04</v>
      </c>
      <c r="I1493" s="143"/>
      <c r="J1493" s="127" t="s">
        <v>15</v>
      </c>
      <c r="K1493" s="56" t="s">
        <v>19</v>
      </c>
      <c r="L1493" s="132" t="s">
        <v>18</v>
      </c>
      <c r="N1493" s="143"/>
      <c r="T1493" s="128"/>
      <c r="U1493" s="128"/>
      <c r="V1493" s="141"/>
    </row>
    <row r="1494" spans="1:22" s="133" customFormat="1" x14ac:dyDescent="0.25">
      <c r="A1494" s="126">
        <v>13134</v>
      </c>
      <c r="B1494" s="127" t="s">
        <v>15</v>
      </c>
      <c r="C1494" s="127" t="s">
        <v>111</v>
      </c>
      <c r="D1494" s="31" t="s">
        <v>43</v>
      </c>
      <c r="E1494" s="127" t="s">
        <v>18</v>
      </c>
      <c r="F1494" s="128">
        <v>37</v>
      </c>
      <c r="G1494" s="129">
        <v>109</v>
      </c>
      <c r="H1494" s="142">
        <v>0.02</v>
      </c>
      <c r="I1494" s="143"/>
      <c r="J1494" s="127" t="s">
        <v>15</v>
      </c>
      <c r="K1494" s="56" t="s">
        <v>19</v>
      </c>
      <c r="L1494" s="132" t="s">
        <v>18</v>
      </c>
      <c r="N1494" s="143"/>
      <c r="T1494" s="128"/>
      <c r="U1494" s="128"/>
      <c r="V1494" s="141"/>
    </row>
    <row r="1495" spans="1:22" s="133" customFormat="1" x14ac:dyDescent="0.25">
      <c r="A1495" s="126">
        <v>13135</v>
      </c>
      <c r="B1495" s="127" t="s">
        <v>15</v>
      </c>
      <c r="C1495" s="127" t="s">
        <v>111</v>
      </c>
      <c r="D1495" s="31" t="s">
        <v>43</v>
      </c>
      <c r="E1495" s="127" t="s">
        <v>18</v>
      </c>
      <c r="F1495" s="128">
        <v>32.5</v>
      </c>
      <c r="G1495" s="129">
        <v>87</v>
      </c>
      <c r="H1495" s="142">
        <v>0.05</v>
      </c>
      <c r="I1495" s="143"/>
      <c r="J1495" s="127" t="s">
        <v>15</v>
      </c>
      <c r="K1495" s="56" t="s">
        <v>19</v>
      </c>
      <c r="L1495" s="132" t="s">
        <v>18</v>
      </c>
      <c r="N1495" s="143"/>
      <c r="T1495" s="128"/>
      <c r="U1495" s="128"/>
      <c r="V1495" s="141"/>
    </row>
    <row r="1496" spans="1:22" s="133" customFormat="1" x14ac:dyDescent="0.25">
      <c r="A1496" s="126">
        <v>13136</v>
      </c>
      <c r="B1496" s="127" t="s">
        <v>15</v>
      </c>
      <c r="C1496" s="127" t="s">
        <v>111</v>
      </c>
      <c r="D1496" s="31" t="s">
        <v>43</v>
      </c>
      <c r="E1496" s="127" t="s">
        <v>18</v>
      </c>
      <c r="F1496" s="128">
        <v>40</v>
      </c>
      <c r="G1496" s="129">
        <v>123</v>
      </c>
      <c r="H1496" s="142">
        <v>0.03</v>
      </c>
      <c r="I1496" s="143"/>
      <c r="J1496" s="127" t="s">
        <v>15</v>
      </c>
      <c r="K1496" s="56" t="s">
        <v>19</v>
      </c>
      <c r="L1496" s="132" t="s">
        <v>18</v>
      </c>
      <c r="N1496" s="143"/>
      <c r="T1496" s="128"/>
      <c r="U1496" s="128"/>
      <c r="V1496" s="141"/>
    </row>
    <row r="1497" spans="1:22" s="133" customFormat="1" x14ac:dyDescent="0.25">
      <c r="A1497" s="126">
        <v>13137</v>
      </c>
      <c r="B1497" s="127" t="s">
        <v>15</v>
      </c>
      <c r="C1497" s="127" t="s">
        <v>111</v>
      </c>
      <c r="D1497" s="31" t="s">
        <v>43</v>
      </c>
      <c r="E1497" s="127" t="s">
        <v>18</v>
      </c>
      <c r="F1497" s="128">
        <v>37</v>
      </c>
      <c r="G1497" s="129">
        <v>99</v>
      </c>
      <c r="H1497" s="142">
        <v>0.05</v>
      </c>
      <c r="I1497" s="143"/>
      <c r="J1497" s="127" t="s">
        <v>15</v>
      </c>
      <c r="K1497" s="56" t="s">
        <v>19</v>
      </c>
      <c r="L1497" s="132" t="s">
        <v>18</v>
      </c>
      <c r="N1497" s="143"/>
      <c r="T1497" s="128"/>
      <c r="U1497" s="128"/>
      <c r="V1497" s="141"/>
    </row>
    <row r="1498" spans="1:22" s="133" customFormat="1" x14ac:dyDescent="0.25">
      <c r="A1498" s="126">
        <v>13138</v>
      </c>
      <c r="B1498" s="127" t="s">
        <v>15</v>
      </c>
      <c r="C1498" s="127" t="s">
        <v>111</v>
      </c>
      <c r="D1498" s="31" t="s">
        <v>43</v>
      </c>
      <c r="E1498" s="127" t="s">
        <v>18</v>
      </c>
      <c r="F1498" s="128">
        <v>40</v>
      </c>
      <c r="G1498" s="129">
        <v>117</v>
      </c>
      <c r="H1498" s="142">
        <v>0.04</v>
      </c>
      <c r="I1498" s="143"/>
      <c r="J1498" s="127" t="s">
        <v>15</v>
      </c>
      <c r="K1498" s="56" t="s">
        <v>19</v>
      </c>
      <c r="L1498" s="132" t="s">
        <v>18</v>
      </c>
      <c r="N1498" s="143"/>
      <c r="T1498" s="128"/>
      <c r="U1498" s="128"/>
      <c r="V1498" s="141"/>
    </row>
    <row r="1499" spans="1:22" s="133" customFormat="1" x14ac:dyDescent="0.25">
      <c r="A1499" s="126">
        <v>13139</v>
      </c>
      <c r="B1499" s="127" t="s">
        <v>15</v>
      </c>
      <c r="C1499" s="127" t="s">
        <v>111</v>
      </c>
      <c r="D1499" s="31" t="s">
        <v>43</v>
      </c>
      <c r="E1499" s="127" t="s">
        <v>18</v>
      </c>
      <c r="F1499" s="128">
        <v>37.5</v>
      </c>
      <c r="G1499" s="129">
        <v>93</v>
      </c>
      <c r="H1499" s="142">
        <v>0.02</v>
      </c>
      <c r="I1499" s="143"/>
      <c r="J1499" s="127" t="s">
        <v>15</v>
      </c>
      <c r="K1499" s="56" t="s">
        <v>19</v>
      </c>
      <c r="L1499" s="132" t="s">
        <v>18</v>
      </c>
      <c r="N1499" s="143"/>
      <c r="T1499" s="128"/>
      <c r="U1499" s="128"/>
      <c r="V1499" s="141"/>
    </row>
    <row r="1500" spans="1:22" s="133" customFormat="1" x14ac:dyDescent="0.25">
      <c r="A1500" s="126">
        <v>13140</v>
      </c>
      <c r="B1500" s="127" t="s">
        <v>15</v>
      </c>
      <c r="C1500" s="127" t="s">
        <v>111</v>
      </c>
      <c r="D1500" s="31" t="s">
        <v>43</v>
      </c>
      <c r="E1500" s="127" t="s">
        <v>18</v>
      </c>
      <c r="F1500" s="128">
        <v>34</v>
      </c>
      <c r="G1500" s="129">
        <v>103</v>
      </c>
      <c r="H1500" s="142">
        <v>0.03</v>
      </c>
      <c r="I1500" s="143"/>
      <c r="J1500" s="127" t="s">
        <v>15</v>
      </c>
      <c r="K1500" s="56" t="s">
        <v>19</v>
      </c>
      <c r="L1500" s="132" t="s">
        <v>18</v>
      </c>
      <c r="M1500" s="140"/>
      <c r="N1500" s="143"/>
      <c r="T1500" s="128"/>
      <c r="U1500" s="128"/>
      <c r="V1500" s="141"/>
    </row>
    <row r="1501" spans="1:22" s="133" customFormat="1" x14ac:dyDescent="0.25">
      <c r="A1501" s="126">
        <v>13141</v>
      </c>
      <c r="B1501" s="127" t="s">
        <v>15</v>
      </c>
      <c r="C1501" s="127" t="s">
        <v>111</v>
      </c>
      <c r="D1501" s="31" t="s">
        <v>43</v>
      </c>
      <c r="E1501" s="127" t="s">
        <v>18</v>
      </c>
      <c r="F1501" s="128">
        <v>33.5</v>
      </c>
      <c r="G1501" s="129">
        <v>89</v>
      </c>
      <c r="H1501" s="142">
        <v>0.02</v>
      </c>
      <c r="I1501" s="143"/>
      <c r="J1501" s="127" t="s">
        <v>15</v>
      </c>
      <c r="K1501" s="56" t="s">
        <v>19</v>
      </c>
      <c r="L1501" s="132" t="s">
        <v>18</v>
      </c>
      <c r="N1501" s="143"/>
      <c r="T1501" s="128"/>
      <c r="U1501" s="128"/>
      <c r="V1501" s="141"/>
    </row>
    <row r="1502" spans="1:22" s="133" customFormat="1" x14ac:dyDescent="0.25">
      <c r="A1502" s="126">
        <v>12917</v>
      </c>
      <c r="B1502" s="127" t="s">
        <v>44</v>
      </c>
      <c r="C1502" s="127" t="s">
        <v>112</v>
      </c>
      <c r="D1502" s="31" t="s">
        <v>17</v>
      </c>
      <c r="E1502" s="127" t="s">
        <v>18</v>
      </c>
      <c r="F1502" s="128">
        <v>51</v>
      </c>
      <c r="G1502" s="129">
        <v>1743</v>
      </c>
      <c r="H1502" s="130">
        <v>0.2</v>
      </c>
      <c r="I1502" s="131"/>
      <c r="J1502" s="127" t="s">
        <v>44</v>
      </c>
      <c r="K1502" s="56" t="s">
        <v>46</v>
      </c>
      <c r="L1502" s="132" t="s">
        <v>18</v>
      </c>
    </row>
    <row r="1503" spans="1:22" s="133" customFormat="1" x14ac:dyDescent="0.25">
      <c r="A1503" s="126">
        <v>12918</v>
      </c>
      <c r="B1503" s="127" t="s">
        <v>44</v>
      </c>
      <c r="C1503" s="127" t="s">
        <v>112</v>
      </c>
      <c r="D1503" s="31" t="s">
        <v>17</v>
      </c>
      <c r="E1503" s="127" t="s">
        <v>18</v>
      </c>
      <c r="F1503" s="128">
        <v>54</v>
      </c>
      <c r="G1503" s="129">
        <v>1604</v>
      </c>
      <c r="H1503" s="130">
        <v>0.01</v>
      </c>
      <c r="I1503" s="131"/>
      <c r="J1503" s="127" t="s">
        <v>44</v>
      </c>
      <c r="K1503" s="56" t="s">
        <v>46</v>
      </c>
      <c r="L1503" s="132" t="s">
        <v>18</v>
      </c>
    </row>
    <row r="1504" spans="1:22" s="133" customFormat="1" x14ac:dyDescent="0.25">
      <c r="A1504" s="126">
        <v>12919</v>
      </c>
      <c r="B1504" s="127" t="s">
        <v>44</v>
      </c>
      <c r="C1504" s="127" t="s">
        <v>112</v>
      </c>
      <c r="D1504" s="31" t="s">
        <v>17</v>
      </c>
      <c r="E1504" s="127" t="s">
        <v>18</v>
      </c>
      <c r="F1504" s="128">
        <v>55</v>
      </c>
      <c r="G1504" s="129">
        <v>2180</v>
      </c>
      <c r="H1504" s="130">
        <v>0.25</v>
      </c>
      <c r="I1504" s="131"/>
      <c r="J1504" s="127" t="s">
        <v>44</v>
      </c>
      <c r="K1504" s="56" t="s">
        <v>46</v>
      </c>
      <c r="L1504" s="132" t="s">
        <v>18</v>
      </c>
    </row>
    <row r="1505" spans="1:13" s="133" customFormat="1" x14ac:dyDescent="0.25">
      <c r="A1505" s="126">
        <v>12920</v>
      </c>
      <c r="B1505" s="127" t="s">
        <v>44</v>
      </c>
      <c r="C1505" s="127" t="s">
        <v>112</v>
      </c>
      <c r="D1505" s="31" t="s">
        <v>17</v>
      </c>
      <c r="E1505" s="127" t="s">
        <v>18</v>
      </c>
      <c r="F1505" s="128">
        <v>49.5</v>
      </c>
      <c r="G1505" s="129">
        <v>1671</v>
      </c>
      <c r="H1505" s="130">
        <v>0.24</v>
      </c>
      <c r="I1505" s="131"/>
      <c r="J1505" s="127" t="s">
        <v>44</v>
      </c>
      <c r="K1505" s="56" t="s">
        <v>46</v>
      </c>
      <c r="L1505" s="132" t="s">
        <v>18</v>
      </c>
    </row>
    <row r="1506" spans="1:13" s="133" customFormat="1" x14ac:dyDescent="0.25">
      <c r="A1506" s="126">
        <v>12921</v>
      </c>
      <c r="B1506" s="127" t="s">
        <v>44</v>
      </c>
      <c r="C1506" s="127" t="s">
        <v>112</v>
      </c>
      <c r="D1506" s="31" t="s">
        <v>17</v>
      </c>
      <c r="E1506" s="127" t="s">
        <v>18</v>
      </c>
      <c r="F1506" s="128">
        <v>55</v>
      </c>
      <c r="G1506" s="129">
        <v>1943</v>
      </c>
      <c r="H1506" s="130">
        <v>0.15</v>
      </c>
      <c r="I1506" s="131"/>
      <c r="J1506" s="127" t="s">
        <v>44</v>
      </c>
      <c r="K1506" s="56" t="s">
        <v>46</v>
      </c>
      <c r="L1506" s="132" t="s">
        <v>18</v>
      </c>
    </row>
    <row r="1507" spans="1:13" s="133" customFormat="1" x14ac:dyDescent="0.25">
      <c r="A1507" s="126">
        <v>12922</v>
      </c>
      <c r="B1507" s="127" t="s">
        <v>44</v>
      </c>
      <c r="C1507" s="127" t="s">
        <v>112</v>
      </c>
      <c r="D1507" s="31" t="s">
        <v>17</v>
      </c>
      <c r="E1507" s="127" t="s">
        <v>18</v>
      </c>
      <c r="F1507" s="128">
        <v>61</v>
      </c>
      <c r="G1507" s="129">
        <v>2976</v>
      </c>
      <c r="H1507" s="130">
        <v>0.25</v>
      </c>
      <c r="I1507" s="131"/>
      <c r="J1507" s="127" t="s">
        <v>44</v>
      </c>
      <c r="K1507" s="56" t="s">
        <v>46</v>
      </c>
      <c r="L1507" s="132" t="s">
        <v>18</v>
      </c>
    </row>
    <row r="1508" spans="1:13" s="133" customFormat="1" x14ac:dyDescent="0.25">
      <c r="A1508" s="126">
        <v>12923</v>
      </c>
      <c r="B1508" s="127" t="s">
        <v>44</v>
      </c>
      <c r="C1508" s="127" t="s">
        <v>112</v>
      </c>
      <c r="D1508" s="31" t="s">
        <v>17</v>
      </c>
      <c r="E1508" s="127" t="s">
        <v>18</v>
      </c>
      <c r="F1508" s="128">
        <v>38</v>
      </c>
      <c r="G1508" s="129">
        <v>803</v>
      </c>
      <c r="H1508" s="144">
        <v>0.34</v>
      </c>
      <c r="I1508" s="131"/>
      <c r="J1508" s="127" t="s">
        <v>44</v>
      </c>
      <c r="K1508" s="56" t="s">
        <v>46</v>
      </c>
      <c r="L1508" s="132" t="s">
        <v>18</v>
      </c>
      <c r="M1508" s="140"/>
    </row>
    <row r="1509" spans="1:13" s="133" customFormat="1" x14ac:dyDescent="0.25">
      <c r="A1509" s="126">
        <v>12924</v>
      </c>
      <c r="B1509" s="127" t="s">
        <v>44</v>
      </c>
      <c r="C1509" s="127" t="s">
        <v>112</v>
      </c>
      <c r="D1509" s="31" t="s">
        <v>17</v>
      </c>
      <c r="E1509" s="127" t="s">
        <v>18</v>
      </c>
      <c r="F1509" s="128">
        <v>63.5</v>
      </c>
      <c r="G1509" s="129">
        <v>2652</v>
      </c>
      <c r="H1509" s="130">
        <v>0.2</v>
      </c>
      <c r="I1509" s="131"/>
      <c r="J1509" s="127" t="s">
        <v>44</v>
      </c>
      <c r="K1509" s="56" t="s">
        <v>46</v>
      </c>
      <c r="L1509" s="132" t="s">
        <v>18</v>
      </c>
    </row>
    <row r="1510" spans="1:13" s="133" customFormat="1" x14ac:dyDescent="0.25">
      <c r="A1510" s="126">
        <v>12925</v>
      </c>
      <c r="B1510" s="127" t="s">
        <v>44</v>
      </c>
      <c r="C1510" s="127" t="s">
        <v>112</v>
      </c>
      <c r="D1510" s="31" t="s">
        <v>17</v>
      </c>
      <c r="E1510" s="127" t="s">
        <v>18</v>
      </c>
      <c r="F1510" s="128">
        <v>60</v>
      </c>
      <c r="G1510" s="129">
        <v>2427</v>
      </c>
      <c r="H1510" s="130">
        <v>0.11</v>
      </c>
      <c r="I1510" s="131"/>
      <c r="J1510" s="127" t="s">
        <v>44</v>
      </c>
      <c r="K1510" s="56" t="s">
        <v>46</v>
      </c>
      <c r="L1510" s="132" t="s">
        <v>18</v>
      </c>
    </row>
    <row r="1511" spans="1:13" s="133" customFormat="1" x14ac:dyDescent="0.25">
      <c r="A1511" s="126">
        <v>12926</v>
      </c>
      <c r="B1511" s="127" t="s">
        <v>44</v>
      </c>
      <c r="C1511" s="127" t="s">
        <v>112</v>
      </c>
      <c r="D1511" s="31" t="s">
        <v>17</v>
      </c>
      <c r="E1511" s="127" t="s">
        <v>18</v>
      </c>
      <c r="F1511" s="128">
        <v>56</v>
      </c>
      <c r="G1511" s="129">
        <v>2230</v>
      </c>
      <c r="H1511" s="130">
        <v>0.19</v>
      </c>
      <c r="I1511" s="131"/>
      <c r="J1511" s="127" t="s">
        <v>44</v>
      </c>
      <c r="K1511" s="56" t="s">
        <v>46</v>
      </c>
      <c r="L1511" s="132" t="s">
        <v>18</v>
      </c>
    </row>
    <row r="1512" spans="1:13" s="133" customFormat="1" x14ac:dyDescent="0.25">
      <c r="A1512" s="126">
        <v>12927</v>
      </c>
      <c r="B1512" s="127" t="s">
        <v>44</v>
      </c>
      <c r="C1512" s="127" t="s">
        <v>112</v>
      </c>
      <c r="D1512" s="31" t="s">
        <v>17</v>
      </c>
      <c r="E1512" s="127" t="s">
        <v>18</v>
      </c>
      <c r="F1512" s="128">
        <v>58.5</v>
      </c>
      <c r="G1512" s="129">
        <v>2504</v>
      </c>
      <c r="H1512" s="130">
        <v>0.2</v>
      </c>
      <c r="I1512" s="131"/>
      <c r="J1512" s="127" t="s">
        <v>44</v>
      </c>
      <c r="K1512" s="56" t="s">
        <v>46</v>
      </c>
      <c r="L1512" s="132" t="s">
        <v>18</v>
      </c>
    </row>
    <row r="1513" spans="1:13" s="133" customFormat="1" x14ac:dyDescent="0.25">
      <c r="A1513" s="126">
        <v>12928</v>
      </c>
      <c r="B1513" s="127" t="s">
        <v>44</v>
      </c>
      <c r="C1513" s="127" t="s">
        <v>112</v>
      </c>
      <c r="D1513" s="31" t="s">
        <v>17</v>
      </c>
      <c r="E1513" s="127" t="s">
        <v>18</v>
      </c>
      <c r="F1513" s="128">
        <v>60</v>
      </c>
      <c r="G1513" s="129">
        <v>2542</v>
      </c>
      <c r="H1513" s="130">
        <v>0.21</v>
      </c>
      <c r="I1513" s="131"/>
      <c r="J1513" s="127" t="s">
        <v>44</v>
      </c>
      <c r="K1513" s="56" t="s">
        <v>46</v>
      </c>
      <c r="L1513" s="132" t="s">
        <v>18</v>
      </c>
    </row>
    <row r="1514" spans="1:13" s="133" customFormat="1" x14ac:dyDescent="0.25">
      <c r="A1514" s="126">
        <v>12929</v>
      </c>
      <c r="B1514" s="127" t="s">
        <v>44</v>
      </c>
      <c r="C1514" s="127" t="s">
        <v>113</v>
      </c>
      <c r="D1514" s="31" t="s">
        <v>17</v>
      </c>
      <c r="E1514" s="127" t="s">
        <v>18</v>
      </c>
      <c r="F1514" s="128">
        <v>53</v>
      </c>
      <c r="G1514" s="129">
        <v>1764</v>
      </c>
      <c r="H1514" s="144">
        <v>0.32</v>
      </c>
      <c r="I1514" s="131"/>
      <c r="J1514" s="127" t="s">
        <v>44</v>
      </c>
      <c r="K1514" s="56" t="s">
        <v>46</v>
      </c>
      <c r="L1514" s="132" t="s">
        <v>18</v>
      </c>
    </row>
    <row r="1515" spans="1:13" s="133" customFormat="1" x14ac:dyDescent="0.25">
      <c r="A1515" s="126">
        <v>12930</v>
      </c>
      <c r="B1515" s="127" t="s">
        <v>44</v>
      </c>
      <c r="C1515" s="127" t="s">
        <v>113</v>
      </c>
      <c r="D1515" s="31" t="s">
        <v>17</v>
      </c>
      <c r="E1515" s="127" t="s">
        <v>18</v>
      </c>
      <c r="F1515" s="128">
        <v>64</v>
      </c>
      <c r="G1515" s="129">
        <v>2668</v>
      </c>
      <c r="H1515" s="130">
        <v>0.17</v>
      </c>
      <c r="I1515" s="131"/>
      <c r="J1515" s="127" t="s">
        <v>44</v>
      </c>
      <c r="K1515" s="56" t="s">
        <v>46</v>
      </c>
      <c r="L1515" s="132" t="s">
        <v>18</v>
      </c>
    </row>
    <row r="1516" spans="1:13" s="133" customFormat="1" x14ac:dyDescent="0.25">
      <c r="A1516" s="126">
        <v>12931</v>
      </c>
      <c r="B1516" s="127" t="s">
        <v>44</v>
      </c>
      <c r="C1516" s="127" t="s">
        <v>113</v>
      </c>
      <c r="D1516" s="31" t="s">
        <v>17</v>
      </c>
      <c r="E1516" s="127" t="s">
        <v>18</v>
      </c>
      <c r="F1516" s="128">
        <v>53</v>
      </c>
      <c r="G1516" s="129">
        <v>1652</v>
      </c>
      <c r="H1516" s="130">
        <v>0.12</v>
      </c>
      <c r="I1516" s="131"/>
      <c r="J1516" s="127" t="s">
        <v>44</v>
      </c>
      <c r="K1516" s="56" t="s">
        <v>46</v>
      </c>
      <c r="L1516" s="132" t="s">
        <v>18</v>
      </c>
    </row>
    <row r="1517" spans="1:13" s="133" customFormat="1" x14ac:dyDescent="0.25">
      <c r="A1517" s="126">
        <v>12932</v>
      </c>
      <c r="B1517" s="127" t="s">
        <v>44</v>
      </c>
      <c r="C1517" s="127" t="s">
        <v>114</v>
      </c>
      <c r="D1517" s="31" t="s">
        <v>17</v>
      </c>
      <c r="E1517" s="127" t="s">
        <v>18</v>
      </c>
      <c r="F1517" s="128">
        <v>53</v>
      </c>
      <c r="G1517" s="129">
        <v>1974</v>
      </c>
      <c r="H1517" s="130">
        <v>0.24</v>
      </c>
      <c r="I1517" s="131"/>
      <c r="J1517" s="127" t="s">
        <v>44</v>
      </c>
      <c r="K1517" s="56" t="s">
        <v>46</v>
      </c>
      <c r="L1517" s="132" t="s">
        <v>18</v>
      </c>
    </row>
    <row r="1518" spans="1:13" s="133" customFormat="1" x14ac:dyDescent="0.25">
      <c r="A1518" s="126">
        <v>12933</v>
      </c>
      <c r="B1518" s="127" t="s">
        <v>44</v>
      </c>
      <c r="C1518" s="127" t="s">
        <v>114</v>
      </c>
      <c r="D1518" s="31" t="s">
        <v>17</v>
      </c>
      <c r="E1518" s="127" t="s">
        <v>18</v>
      </c>
      <c r="F1518" s="128">
        <v>55</v>
      </c>
      <c r="G1518" s="129">
        <v>1952</v>
      </c>
      <c r="H1518" s="130">
        <v>0.25</v>
      </c>
      <c r="I1518" s="131"/>
      <c r="J1518" s="127" t="s">
        <v>44</v>
      </c>
      <c r="K1518" s="56" t="s">
        <v>46</v>
      </c>
      <c r="L1518" s="132" t="s">
        <v>18</v>
      </c>
    </row>
    <row r="1519" spans="1:13" s="133" customFormat="1" x14ac:dyDescent="0.25">
      <c r="A1519" s="126">
        <v>12934</v>
      </c>
      <c r="B1519" s="127" t="s">
        <v>44</v>
      </c>
      <c r="C1519" s="127" t="s">
        <v>114</v>
      </c>
      <c r="D1519" s="31" t="s">
        <v>17</v>
      </c>
      <c r="E1519" s="127" t="s">
        <v>18</v>
      </c>
      <c r="F1519" s="128">
        <v>38</v>
      </c>
      <c r="G1519" s="129">
        <v>776</v>
      </c>
      <c r="H1519" s="130">
        <v>0.15</v>
      </c>
      <c r="I1519" s="131"/>
      <c r="J1519" s="127" t="s">
        <v>44</v>
      </c>
      <c r="K1519" s="56" t="s">
        <v>46</v>
      </c>
      <c r="L1519" s="132" t="s">
        <v>18</v>
      </c>
    </row>
    <row r="1520" spans="1:13" s="133" customFormat="1" x14ac:dyDescent="0.25">
      <c r="A1520" s="126">
        <v>12935</v>
      </c>
      <c r="B1520" s="127" t="s">
        <v>44</v>
      </c>
      <c r="C1520" s="127" t="s">
        <v>114</v>
      </c>
      <c r="D1520" s="31" t="s">
        <v>17</v>
      </c>
      <c r="E1520" s="127" t="s">
        <v>18</v>
      </c>
      <c r="F1520" s="128">
        <v>63</v>
      </c>
      <c r="G1520" s="129">
        <v>2650</v>
      </c>
      <c r="H1520" s="130">
        <v>0.2</v>
      </c>
      <c r="I1520" s="131"/>
      <c r="J1520" s="127" t="s">
        <v>44</v>
      </c>
      <c r="K1520" s="56" t="s">
        <v>46</v>
      </c>
      <c r="L1520" s="132" t="s">
        <v>18</v>
      </c>
    </row>
    <row r="1521" spans="1:14" s="133" customFormat="1" x14ac:dyDescent="0.25">
      <c r="A1521" s="126">
        <v>12936</v>
      </c>
      <c r="B1521" s="127" t="s">
        <v>44</v>
      </c>
      <c r="C1521" s="127" t="s">
        <v>114</v>
      </c>
      <c r="D1521" s="31" t="s">
        <v>17</v>
      </c>
      <c r="E1521" s="127" t="s">
        <v>18</v>
      </c>
      <c r="F1521" s="128">
        <v>58</v>
      </c>
      <c r="G1521" s="129">
        <v>2540</v>
      </c>
      <c r="H1521" s="130">
        <v>0.21</v>
      </c>
      <c r="I1521" s="131"/>
      <c r="J1521" s="127" t="s">
        <v>44</v>
      </c>
      <c r="K1521" s="56" t="s">
        <v>46</v>
      </c>
      <c r="L1521" s="132" t="s">
        <v>18</v>
      </c>
    </row>
    <row r="1522" spans="1:14" s="133" customFormat="1" x14ac:dyDescent="0.25">
      <c r="A1522" s="126">
        <v>12967</v>
      </c>
      <c r="B1522" s="127" t="s">
        <v>44</v>
      </c>
      <c r="C1522" s="136" t="s">
        <v>115</v>
      </c>
      <c r="D1522" s="31" t="s">
        <v>51</v>
      </c>
      <c r="E1522" s="127" t="s">
        <v>18</v>
      </c>
      <c r="F1522" s="128">
        <v>18</v>
      </c>
      <c r="G1522" s="129">
        <v>89</v>
      </c>
      <c r="H1522" s="137">
        <v>0.09</v>
      </c>
      <c r="I1522" s="138"/>
      <c r="J1522" s="127" t="s">
        <v>44</v>
      </c>
      <c r="K1522" s="56" t="s">
        <v>46</v>
      </c>
      <c r="L1522" s="132" t="s">
        <v>18</v>
      </c>
      <c r="N1522" s="139"/>
    </row>
    <row r="1523" spans="1:14" s="133" customFormat="1" x14ac:dyDescent="0.25">
      <c r="A1523" s="126">
        <v>12968</v>
      </c>
      <c r="B1523" s="127" t="s">
        <v>44</v>
      </c>
      <c r="C1523" s="136" t="s">
        <v>115</v>
      </c>
      <c r="D1523" s="31" t="s">
        <v>51</v>
      </c>
      <c r="E1523" s="127" t="s">
        <v>18</v>
      </c>
      <c r="F1523" s="128">
        <v>16.5</v>
      </c>
      <c r="G1523" s="129">
        <v>58</v>
      </c>
      <c r="H1523" s="137">
        <v>0.06</v>
      </c>
      <c r="I1523" s="138"/>
      <c r="J1523" s="127" t="s">
        <v>44</v>
      </c>
      <c r="K1523" s="56" t="s">
        <v>46</v>
      </c>
      <c r="L1523" s="132" t="s">
        <v>18</v>
      </c>
      <c r="N1523" s="139"/>
    </row>
    <row r="1524" spans="1:14" s="133" customFormat="1" x14ac:dyDescent="0.25">
      <c r="A1524" s="126">
        <v>12969</v>
      </c>
      <c r="B1524" s="127" t="s">
        <v>44</v>
      </c>
      <c r="C1524" s="136" t="s">
        <v>115</v>
      </c>
      <c r="D1524" s="31" t="s">
        <v>51</v>
      </c>
      <c r="E1524" s="127" t="s">
        <v>18</v>
      </c>
      <c r="F1524" s="128">
        <v>18</v>
      </c>
      <c r="G1524" s="129">
        <v>78</v>
      </c>
      <c r="H1524" s="137">
        <v>0.09</v>
      </c>
      <c r="I1524" s="138"/>
      <c r="J1524" s="127" t="s">
        <v>44</v>
      </c>
      <c r="K1524" s="56" t="s">
        <v>46</v>
      </c>
      <c r="L1524" s="132" t="s">
        <v>18</v>
      </c>
      <c r="N1524" s="139"/>
    </row>
    <row r="1525" spans="1:14" s="133" customFormat="1" x14ac:dyDescent="0.25">
      <c r="A1525" s="126">
        <v>12970</v>
      </c>
      <c r="B1525" s="127" t="s">
        <v>44</v>
      </c>
      <c r="C1525" s="136" t="s">
        <v>115</v>
      </c>
      <c r="D1525" s="31" t="s">
        <v>51</v>
      </c>
      <c r="E1525" s="127" t="s">
        <v>18</v>
      </c>
      <c r="F1525" s="128">
        <v>15</v>
      </c>
      <c r="G1525" s="129">
        <v>53</v>
      </c>
      <c r="H1525" s="137">
        <v>0.13</v>
      </c>
      <c r="I1525" s="138"/>
      <c r="J1525" s="127" t="s">
        <v>44</v>
      </c>
      <c r="K1525" s="56" t="s">
        <v>46</v>
      </c>
      <c r="L1525" s="132" t="s">
        <v>18</v>
      </c>
      <c r="N1525" s="139"/>
    </row>
    <row r="1526" spans="1:14" s="133" customFormat="1" x14ac:dyDescent="0.25">
      <c r="A1526" s="126">
        <v>12971</v>
      </c>
      <c r="B1526" s="127" t="s">
        <v>44</v>
      </c>
      <c r="C1526" s="136" t="s">
        <v>115</v>
      </c>
      <c r="D1526" s="31" t="s">
        <v>51</v>
      </c>
      <c r="E1526" s="127" t="s">
        <v>18</v>
      </c>
      <c r="F1526" s="128">
        <v>18</v>
      </c>
      <c r="G1526" s="129">
        <v>75</v>
      </c>
      <c r="H1526" s="137">
        <v>0.09</v>
      </c>
      <c r="I1526" s="138"/>
      <c r="J1526" s="127" t="s">
        <v>44</v>
      </c>
      <c r="K1526" s="56" t="s">
        <v>46</v>
      </c>
      <c r="L1526" s="132" t="s">
        <v>18</v>
      </c>
      <c r="N1526" s="139"/>
    </row>
    <row r="1527" spans="1:14" s="133" customFormat="1" x14ac:dyDescent="0.25">
      <c r="A1527" s="126">
        <v>12972</v>
      </c>
      <c r="B1527" s="127" t="s">
        <v>44</v>
      </c>
      <c r="C1527" s="136" t="s">
        <v>116</v>
      </c>
      <c r="D1527" s="31" t="s">
        <v>51</v>
      </c>
      <c r="E1527" s="127" t="s">
        <v>18</v>
      </c>
      <c r="F1527" s="128">
        <v>19</v>
      </c>
      <c r="G1527" s="129">
        <v>94</v>
      </c>
      <c r="H1527" s="137">
        <v>0.06</v>
      </c>
      <c r="I1527" s="138"/>
      <c r="J1527" s="127" t="s">
        <v>44</v>
      </c>
      <c r="K1527" s="56" t="s">
        <v>46</v>
      </c>
      <c r="L1527" s="132" t="s">
        <v>18</v>
      </c>
      <c r="N1527" s="139"/>
    </row>
    <row r="1528" spans="1:14" s="133" customFormat="1" x14ac:dyDescent="0.25">
      <c r="A1528" s="126">
        <v>12973</v>
      </c>
      <c r="B1528" s="127" t="s">
        <v>44</v>
      </c>
      <c r="C1528" s="136" t="s">
        <v>116</v>
      </c>
      <c r="D1528" s="31" t="s">
        <v>51</v>
      </c>
      <c r="E1528" s="127" t="s">
        <v>18</v>
      </c>
      <c r="F1528" s="128">
        <v>16.5</v>
      </c>
      <c r="G1528" s="129">
        <v>66</v>
      </c>
      <c r="H1528" s="137">
        <v>0.16</v>
      </c>
      <c r="I1528" s="138"/>
      <c r="J1528" s="127" t="s">
        <v>44</v>
      </c>
      <c r="K1528" s="56" t="s">
        <v>46</v>
      </c>
      <c r="L1528" s="132" t="s">
        <v>18</v>
      </c>
      <c r="N1528" s="139"/>
    </row>
    <row r="1529" spans="1:14" s="133" customFormat="1" x14ac:dyDescent="0.25">
      <c r="A1529" s="126">
        <v>12974</v>
      </c>
      <c r="B1529" s="127" t="s">
        <v>44</v>
      </c>
      <c r="C1529" s="136" t="s">
        <v>116</v>
      </c>
      <c r="D1529" s="31" t="s">
        <v>51</v>
      </c>
      <c r="E1529" s="127" t="s">
        <v>18</v>
      </c>
      <c r="F1529" s="128">
        <v>18</v>
      </c>
      <c r="G1529" s="129">
        <v>81</v>
      </c>
      <c r="H1529" s="137">
        <v>0.05</v>
      </c>
      <c r="I1529" s="138"/>
      <c r="J1529" s="127" t="s">
        <v>44</v>
      </c>
      <c r="K1529" s="56" t="s">
        <v>46</v>
      </c>
      <c r="L1529" s="132" t="s">
        <v>18</v>
      </c>
      <c r="N1529" s="139"/>
    </row>
    <row r="1530" spans="1:14" s="133" customFormat="1" x14ac:dyDescent="0.25">
      <c r="A1530" s="126">
        <v>12975</v>
      </c>
      <c r="B1530" s="127" t="s">
        <v>44</v>
      </c>
      <c r="C1530" s="136" t="s">
        <v>116</v>
      </c>
      <c r="D1530" s="31" t="s">
        <v>51</v>
      </c>
      <c r="E1530" s="127" t="s">
        <v>18</v>
      </c>
      <c r="F1530" s="128">
        <v>19</v>
      </c>
      <c r="G1530" s="129">
        <v>108</v>
      </c>
      <c r="H1530" s="137">
        <v>0.12</v>
      </c>
      <c r="I1530" s="138"/>
      <c r="J1530" s="127" t="s">
        <v>44</v>
      </c>
      <c r="K1530" s="56" t="s">
        <v>46</v>
      </c>
      <c r="L1530" s="132" t="s">
        <v>18</v>
      </c>
      <c r="N1530" s="139"/>
    </row>
    <row r="1531" spans="1:14" s="133" customFormat="1" x14ac:dyDescent="0.25">
      <c r="A1531" s="126">
        <v>12976</v>
      </c>
      <c r="B1531" s="127" t="s">
        <v>44</v>
      </c>
      <c r="C1531" s="136" t="s">
        <v>116</v>
      </c>
      <c r="D1531" s="31" t="s">
        <v>51</v>
      </c>
      <c r="E1531" s="127" t="s">
        <v>18</v>
      </c>
      <c r="F1531" s="128">
        <v>19.5</v>
      </c>
      <c r="G1531" s="129">
        <v>104</v>
      </c>
      <c r="H1531" s="137">
        <v>0.18</v>
      </c>
      <c r="I1531" s="138"/>
      <c r="J1531" s="127" t="s">
        <v>44</v>
      </c>
      <c r="K1531" s="56" t="s">
        <v>46</v>
      </c>
      <c r="L1531" s="132" t="s">
        <v>18</v>
      </c>
      <c r="M1531" s="140"/>
      <c r="N1531" s="139"/>
    </row>
    <row r="1532" spans="1:14" s="133" customFormat="1" x14ac:dyDescent="0.25">
      <c r="A1532" s="126">
        <v>13091</v>
      </c>
      <c r="B1532" s="127" t="s">
        <v>55</v>
      </c>
      <c r="C1532" s="127" t="s">
        <v>107</v>
      </c>
      <c r="D1532" s="31" t="s">
        <v>65</v>
      </c>
      <c r="E1532" s="127" t="s">
        <v>117</v>
      </c>
      <c r="F1532" s="128">
        <v>17.5</v>
      </c>
      <c r="G1532" s="129">
        <v>141</v>
      </c>
      <c r="H1532" s="142">
        <v>0.03</v>
      </c>
      <c r="I1532" s="143"/>
      <c r="J1532" s="127" t="s">
        <v>55</v>
      </c>
      <c r="K1532" s="58" t="s">
        <v>58</v>
      </c>
      <c r="L1532" s="132" t="s">
        <v>117</v>
      </c>
      <c r="M1532" s="140"/>
      <c r="N1532" s="143"/>
    </row>
    <row r="1533" spans="1:14" s="133" customFormat="1" x14ac:dyDescent="0.25">
      <c r="A1533" s="126">
        <v>13092</v>
      </c>
      <c r="B1533" s="127" t="s">
        <v>55</v>
      </c>
      <c r="C1533" s="127" t="s">
        <v>107</v>
      </c>
      <c r="D1533" s="31" t="s">
        <v>65</v>
      </c>
      <c r="E1533" s="127" t="s">
        <v>18</v>
      </c>
      <c r="F1533" s="128">
        <v>17.5</v>
      </c>
      <c r="G1533" s="129">
        <v>124</v>
      </c>
      <c r="H1533" s="142">
        <v>0.02</v>
      </c>
      <c r="I1533" s="143"/>
      <c r="J1533" s="127" t="s">
        <v>55</v>
      </c>
      <c r="K1533" s="58" t="s">
        <v>58</v>
      </c>
      <c r="L1533" s="132" t="s">
        <v>18</v>
      </c>
      <c r="N1533" s="143"/>
    </row>
    <row r="1534" spans="1:14" s="133" customFormat="1" x14ac:dyDescent="0.25">
      <c r="A1534" s="126">
        <v>13093</v>
      </c>
      <c r="B1534" s="127" t="s">
        <v>55</v>
      </c>
      <c r="C1534" s="127" t="s">
        <v>107</v>
      </c>
      <c r="D1534" s="31" t="s">
        <v>65</v>
      </c>
      <c r="E1534" s="127" t="s">
        <v>18</v>
      </c>
      <c r="F1534" s="128">
        <v>14.5</v>
      </c>
      <c r="G1534" s="129">
        <v>74</v>
      </c>
      <c r="H1534" s="142">
        <v>0.03</v>
      </c>
      <c r="I1534" s="143"/>
      <c r="J1534" s="127" t="s">
        <v>55</v>
      </c>
      <c r="K1534" s="58" t="s">
        <v>58</v>
      </c>
      <c r="L1534" s="132" t="s">
        <v>18</v>
      </c>
      <c r="N1534" s="143"/>
    </row>
    <row r="1535" spans="1:14" s="133" customFormat="1" x14ac:dyDescent="0.25">
      <c r="A1535" s="126">
        <v>13094</v>
      </c>
      <c r="B1535" s="127" t="s">
        <v>55</v>
      </c>
      <c r="C1535" s="127" t="s">
        <v>107</v>
      </c>
      <c r="D1535" s="31" t="s">
        <v>65</v>
      </c>
      <c r="E1535" s="127" t="s">
        <v>18</v>
      </c>
      <c r="F1535" s="128">
        <v>15</v>
      </c>
      <c r="G1535" s="129">
        <v>77</v>
      </c>
      <c r="H1535" s="142">
        <v>0.02</v>
      </c>
      <c r="I1535" s="143"/>
      <c r="J1535" s="127" t="s">
        <v>55</v>
      </c>
      <c r="K1535" s="58" t="s">
        <v>58</v>
      </c>
      <c r="L1535" s="132" t="s">
        <v>18</v>
      </c>
      <c r="N1535" s="143"/>
    </row>
    <row r="1536" spans="1:14" s="133" customFormat="1" x14ac:dyDescent="0.25">
      <c r="A1536" s="126">
        <v>13095</v>
      </c>
      <c r="B1536" s="127" t="s">
        <v>55</v>
      </c>
      <c r="C1536" s="127" t="s">
        <v>107</v>
      </c>
      <c r="D1536" s="31" t="s">
        <v>65</v>
      </c>
      <c r="E1536" s="127" t="s">
        <v>18</v>
      </c>
      <c r="F1536" s="128">
        <v>14.5</v>
      </c>
      <c r="G1536" s="129">
        <v>78</v>
      </c>
      <c r="H1536" s="142">
        <v>0.02</v>
      </c>
      <c r="I1536" s="143"/>
      <c r="J1536" s="127" t="s">
        <v>55</v>
      </c>
      <c r="K1536" s="58" t="s">
        <v>58</v>
      </c>
      <c r="L1536" s="132" t="s">
        <v>18</v>
      </c>
      <c r="N1536" s="143"/>
    </row>
    <row r="1537" spans="1:14" s="133" customFormat="1" x14ac:dyDescent="0.25">
      <c r="A1537" s="126">
        <v>13096</v>
      </c>
      <c r="B1537" s="127" t="s">
        <v>55</v>
      </c>
      <c r="C1537" s="127" t="s">
        <v>107</v>
      </c>
      <c r="D1537" s="31" t="s">
        <v>65</v>
      </c>
      <c r="E1537" s="127" t="s">
        <v>18</v>
      </c>
      <c r="F1537" s="128">
        <v>17</v>
      </c>
      <c r="G1537" s="129">
        <v>121</v>
      </c>
      <c r="H1537" s="142">
        <v>0.02</v>
      </c>
      <c r="I1537" s="143"/>
      <c r="J1537" s="127" t="s">
        <v>55</v>
      </c>
      <c r="K1537" s="58" t="s">
        <v>58</v>
      </c>
      <c r="L1537" s="132" t="s">
        <v>18</v>
      </c>
      <c r="N1537" s="143"/>
    </row>
    <row r="1538" spans="1:14" s="133" customFormat="1" x14ac:dyDescent="0.25">
      <c r="A1538" s="126">
        <v>13097</v>
      </c>
      <c r="B1538" s="127" t="s">
        <v>55</v>
      </c>
      <c r="C1538" s="127" t="s">
        <v>107</v>
      </c>
      <c r="D1538" s="31" t="s">
        <v>65</v>
      </c>
      <c r="E1538" s="127" t="s">
        <v>18</v>
      </c>
      <c r="F1538" s="128">
        <v>17</v>
      </c>
      <c r="G1538" s="129">
        <v>120</v>
      </c>
      <c r="H1538" s="142">
        <v>0.01</v>
      </c>
      <c r="I1538" s="143"/>
      <c r="J1538" s="127" t="s">
        <v>55</v>
      </c>
      <c r="K1538" s="58" t="s">
        <v>58</v>
      </c>
      <c r="L1538" s="132" t="s">
        <v>18</v>
      </c>
      <c r="N1538" s="143"/>
    </row>
    <row r="1539" spans="1:14" s="133" customFormat="1" x14ac:dyDescent="0.25">
      <c r="A1539" s="126">
        <v>13098</v>
      </c>
      <c r="B1539" s="127" t="s">
        <v>55</v>
      </c>
      <c r="C1539" s="127" t="s">
        <v>107</v>
      </c>
      <c r="D1539" s="31" t="s">
        <v>118</v>
      </c>
      <c r="E1539" s="127" t="s">
        <v>18</v>
      </c>
      <c r="F1539" s="128">
        <v>15</v>
      </c>
      <c r="G1539" s="129">
        <v>78</v>
      </c>
      <c r="H1539" s="142">
        <v>0.01</v>
      </c>
      <c r="I1539" s="143"/>
      <c r="J1539" s="127" t="s">
        <v>55</v>
      </c>
      <c r="K1539" s="58" t="s">
        <v>58</v>
      </c>
      <c r="L1539" s="132" t="s">
        <v>18</v>
      </c>
      <c r="N1539" s="143"/>
    </row>
    <row r="1540" spans="1:14" s="133" customFormat="1" x14ac:dyDescent="0.25">
      <c r="A1540" s="126">
        <v>13099</v>
      </c>
      <c r="B1540" s="127" t="s">
        <v>55</v>
      </c>
      <c r="C1540" s="127" t="s">
        <v>107</v>
      </c>
      <c r="D1540" s="31" t="s">
        <v>118</v>
      </c>
      <c r="E1540" s="127" t="s">
        <v>18</v>
      </c>
      <c r="F1540" s="128">
        <v>14</v>
      </c>
      <c r="G1540" s="129">
        <v>68</v>
      </c>
      <c r="H1540" s="142">
        <v>0.02</v>
      </c>
      <c r="I1540" s="143"/>
      <c r="J1540" s="127" t="s">
        <v>55</v>
      </c>
      <c r="K1540" s="58" t="s">
        <v>58</v>
      </c>
      <c r="L1540" s="132" t="s">
        <v>18</v>
      </c>
      <c r="N1540" s="143"/>
    </row>
    <row r="1541" spans="1:14" s="133" customFormat="1" x14ac:dyDescent="0.25">
      <c r="A1541" s="126">
        <v>13100</v>
      </c>
      <c r="B1541" s="127" t="s">
        <v>55</v>
      </c>
      <c r="C1541" s="127" t="s">
        <v>107</v>
      </c>
      <c r="D1541" s="31" t="s">
        <v>118</v>
      </c>
      <c r="E1541" s="127" t="s">
        <v>18</v>
      </c>
      <c r="F1541" s="128">
        <v>14.5</v>
      </c>
      <c r="G1541" s="129">
        <v>78</v>
      </c>
      <c r="H1541" s="142">
        <v>0.01</v>
      </c>
      <c r="I1541" s="143"/>
      <c r="J1541" s="127" t="s">
        <v>55</v>
      </c>
      <c r="K1541" s="58" t="s">
        <v>58</v>
      </c>
      <c r="L1541" s="132" t="s">
        <v>18</v>
      </c>
      <c r="N1541" s="143"/>
    </row>
    <row r="1542" spans="1:14" s="133" customFormat="1" x14ac:dyDescent="0.25">
      <c r="A1542" s="126">
        <v>13101</v>
      </c>
      <c r="B1542" s="127" t="s">
        <v>55</v>
      </c>
      <c r="C1542" s="127" t="s">
        <v>107</v>
      </c>
      <c r="D1542" s="31" t="s">
        <v>118</v>
      </c>
      <c r="E1542" s="127" t="s">
        <v>18</v>
      </c>
      <c r="F1542" s="128">
        <v>27</v>
      </c>
      <c r="G1542" s="129">
        <v>35</v>
      </c>
      <c r="H1542" s="142">
        <v>0.06</v>
      </c>
      <c r="I1542" s="143"/>
      <c r="J1542" s="127" t="s">
        <v>55</v>
      </c>
      <c r="K1542" s="58" t="s">
        <v>58</v>
      </c>
      <c r="L1542" s="132" t="s">
        <v>18</v>
      </c>
      <c r="M1542" s="140"/>
      <c r="N1542" s="143"/>
    </row>
    <row r="1543" spans="1:14" s="133" customFormat="1" x14ac:dyDescent="0.25">
      <c r="A1543" s="126">
        <v>13102</v>
      </c>
      <c r="B1543" s="127" t="s">
        <v>55</v>
      </c>
      <c r="C1543" s="127" t="s">
        <v>107</v>
      </c>
      <c r="D1543" s="31" t="s">
        <v>57</v>
      </c>
      <c r="E1543" s="127" t="s">
        <v>18</v>
      </c>
      <c r="F1543" s="128">
        <v>36</v>
      </c>
      <c r="G1543" s="129">
        <v>970</v>
      </c>
      <c r="H1543" s="142">
        <v>0.04</v>
      </c>
      <c r="I1543" s="143"/>
      <c r="J1543" s="127" t="s">
        <v>55</v>
      </c>
      <c r="K1543" s="58" t="s">
        <v>58</v>
      </c>
      <c r="L1543" s="132" t="s">
        <v>18</v>
      </c>
      <c r="N1543" s="143"/>
    </row>
    <row r="1544" spans="1:14" s="133" customFormat="1" x14ac:dyDescent="0.25">
      <c r="A1544" s="126">
        <v>13103</v>
      </c>
      <c r="B1544" s="127" t="s">
        <v>55</v>
      </c>
      <c r="C1544" s="127" t="s">
        <v>107</v>
      </c>
      <c r="D1544" s="31" t="s">
        <v>57</v>
      </c>
      <c r="E1544" s="127" t="s">
        <v>18</v>
      </c>
      <c r="F1544" s="128">
        <v>36</v>
      </c>
      <c r="G1544" s="129">
        <v>949</v>
      </c>
      <c r="H1544" s="142">
        <v>0.06</v>
      </c>
      <c r="I1544" s="143"/>
      <c r="J1544" s="127" t="s">
        <v>55</v>
      </c>
      <c r="K1544" s="58" t="s">
        <v>58</v>
      </c>
      <c r="L1544" s="132" t="s">
        <v>18</v>
      </c>
      <c r="N1544" s="143"/>
    </row>
    <row r="1545" spans="1:14" s="133" customFormat="1" x14ac:dyDescent="0.25">
      <c r="A1545" s="126">
        <v>13104</v>
      </c>
      <c r="B1545" s="127" t="s">
        <v>55</v>
      </c>
      <c r="C1545" s="127" t="s">
        <v>107</v>
      </c>
      <c r="D1545" s="31" t="s">
        <v>57</v>
      </c>
      <c r="E1545" s="127" t="s">
        <v>18</v>
      </c>
      <c r="F1545" s="128">
        <v>39</v>
      </c>
      <c r="G1545" s="129">
        <v>1015</v>
      </c>
      <c r="H1545" s="142">
        <v>0.09</v>
      </c>
      <c r="I1545" s="143"/>
      <c r="J1545" s="127" t="s">
        <v>55</v>
      </c>
      <c r="K1545" s="58" t="s">
        <v>58</v>
      </c>
      <c r="L1545" s="132" t="s">
        <v>18</v>
      </c>
      <c r="N1545" s="143"/>
    </row>
    <row r="1546" spans="1:14" s="133" customFormat="1" x14ac:dyDescent="0.25">
      <c r="A1546" s="126">
        <v>13105</v>
      </c>
      <c r="B1546" s="127" t="s">
        <v>55</v>
      </c>
      <c r="C1546" s="127" t="s">
        <v>107</v>
      </c>
      <c r="D1546" s="31" t="s">
        <v>57</v>
      </c>
      <c r="E1546" s="127" t="s">
        <v>18</v>
      </c>
      <c r="F1546" s="128">
        <v>25.5</v>
      </c>
      <c r="G1546" s="129">
        <v>305</v>
      </c>
      <c r="H1546" s="142">
        <v>0.03</v>
      </c>
      <c r="I1546" s="143"/>
      <c r="J1546" s="127" t="s">
        <v>55</v>
      </c>
      <c r="K1546" s="58" t="s">
        <v>58</v>
      </c>
      <c r="L1546" s="132" t="s">
        <v>18</v>
      </c>
      <c r="N1546" s="143"/>
    </row>
    <row r="1547" spans="1:14" s="133" customFormat="1" x14ac:dyDescent="0.25">
      <c r="A1547" s="126">
        <v>13106</v>
      </c>
      <c r="B1547" s="127" t="s">
        <v>55</v>
      </c>
      <c r="C1547" s="127" t="s">
        <v>107</v>
      </c>
      <c r="D1547" s="31" t="s">
        <v>57</v>
      </c>
      <c r="E1547" s="127" t="s">
        <v>18</v>
      </c>
      <c r="F1547" s="128">
        <v>29</v>
      </c>
      <c r="G1547" s="129">
        <v>445</v>
      </c>
      <c r="H1547" s="142">
        <v>0.06</v>
      </c>
      <c r="I1547" s="143"/>
      <c r="J1547" s="127" t="s">
        <v>55</v>
      </c>
      <c r="K1547" s="58" t="s">
        <v>58</v>
      </c>
      <c r="L1547" s="132" t="s">
        <v>18</v>
      </c>
      <c r="N1547" s="143"/>
    </row>
    <row r="1548" spans="1:14" s="133" customFormat="1" x14ac:dyDescent="0.25">
      <c r="A1548" s="126">
        <v>13107</v>
      </c>
      <c r="B1548" s="127" t="s">
        <v>55</v>
      </c>
      <c r="C1548" s="127" t="s">
        <v>107</v>
      </c>
      <c r="D1548" s="31" t="s">
        <v>57</v>
      </c>
      <c r="E1548" s="127" t="s">
        <v>18</v>
      </c>
      <c r="F1548" s="128">
        <v>35</v>
      </c>
      <c r="G1548" s="129">
        <v>574</v>
      </c>
      <c r="H1548" s="142">
        <v>0.03</v>
      </c>
      <c r="I1548" s="143"/>
      <c r="J1548" s="127" t="s">
        <v>55</v>
      </c>
      <c r="K1548" s="58" t="s">
        <v>58</v>
      </c>
      <c r="L1548" s="132" t="s">
        <v>18</v>
      </c>
      <c r="N1548" s="143"/>
    </row>
    <row r="1549" spans="1:14" s="133" customFormat="1" x14ac:dyDescent="0.25">
      <c r="A1549" s="126">
        <v>13108</v>
      </c>
      <c r="B1549" s="127" t="s">
        <v>55</v>
      </c>
      <c r="C1549" s="127" t="s">
        <v>107</v>
      </c>
      <c r="D1549" s="31" t="s">
        <v>57</v>
      </c>
      <c r="E1549" s="127" t="s">
        <v>18</v>
      </c>
      <c r="F1549" s="128">
        <v>29</v>
      </c>
      <c r="G1549" s="129">
        <v>415</v>
      </c>
      <c r="H1549" s="142">
        <v>0.02</v>
      </c>
      <c r="I1549" s="143"/>
      <c r="J1549" s="127" t="s">
        <v>55</v>
      </c>
      <c r="K1549" s="58" t="s">
        <v>58</v>
      </c>
      <c r="L1549" s="132" t="s">
        <v>18</v>
      </c>
      <c r="N1549" s="143"/>
    </row>
    <row r="1550" spans="1:14" s="133" customFormat="1" x14ac:dyDescent="0.25">
      <c r="A1550" s="126">
        <v>13109</v>
      </c>
      <c r="B1550" s="127" t="s">
        <v>55</v>
      </c>
      <c r="C1550" s="127" t="s">
        <v>107</v>
      </c>
      <c r="D1550" s="31" t="s">
        <v>57</v>
      </c>
      <c r="E1550" s="127" t="s">
        <v>18</v>
      </c>
      <c r="F1550" s="128">
        <v>28</v>
      </c>
      <c r="G1550" s="129">
        <v>393</v>
      </c>
      <c r="H1550" s="142">
        <v>0.06</v>
      </c>
      <c r="I1550" s="143"/>
      <c r="J1550" s="127" t="s">
        <v>55</v>
      </c>
      <c r="K1550" s="58" t="s">
        <v>58</v>
      </c>
      <c r="L1550" s="132" t="s">
        <v>18</v>
      </c>
      <c r="N1550" s="143"/>
    </row>
    <row r="1551" spans="1:14" s="133" customFormat="1" x14ac:dyDescent="0.25">
      <c r="A1551" s="126">
        <v>13110</v>
      </c>
      <c r="B1551" s="127" t="s">
        <v>55</v>
      </c>
      <c r="C1551" s="127" t="s">
        <v>107</v>
      </c>
      <c r="D1551" s="31" t="s">
        <v>57</v>
      </c>
      <c r="E1551" s="127" t="s">
        <v>18</v>
      </c>
      <c r="F1551" s="128">
        <v>42</v>
      </c>
      <c r="G1551" s="129">
        <v>1165</v>
      </c>
      <c r="H1551" s="142">
        <v>0.05</v>
      </c>
      <c r="I1551" s="143"/>
      <c r="J1551" s="127" t="s">
        <v>55</v>
      </c>
      <c r="K1551" s="58" t="s">
        <v>58</v>
      </c>
      <c r="L1551" s="132" t="s">
        <v>18</v>
      </c>
      <c r="N1551" s="143"/>
    </row>
    <row r="1552" spans="1:14" s="133" customFormat="1" x14ac:dyDescent="0.25">
      <c r="A1552" s="126">
        <v>13111</v>
      </c>
      <c r="B1552" s="127" t="s">
        <v>55</v>
      </c>
      <c r="C1552" s="127" t="s">
        <v>107</v>
      </c>
      <c r="D1552" s="31" t="s">
        <v>57</v>
      </c>
      <c r="E1552" s="127" t="s">
        <v>18</v>
      </c>
      <c r="F1552" s="128">
        <v>39.5</v>
      </c>
      <c r="G1552" s="129">
        <v>915</v>
      </c>
      <c r="H1552" s="142">
        <v>0.14000000000000001</v>
      </c>
      <c r="I1552" s="143"/>
      <c r="J1552" s="127" t="s">
        <v>55</v>
      </c>
      <c r="K1552" s="58" t="s">
        <v>58</v>
      </c>
      <c r="L1552" s="132" t="s">
        <v>18</v>
      </c>
      <c r="M1552" s="140"/>
      <c r="N1552" s="143"/>
    </row>
    <row r="1553" spans="1:14" s="133" customFormat="1" x14ac:dyDescent="0.25">
      <c r="A1553" s="126">
        <v>13112</v>
      </c>
      <c r="B1553" s="127" t="s">
        <v>63</v>
      </c>
      <c r="C1553" s="127" t="s">
        <v>119</v>
      </c>
      <c r="D1553" s="31" t="s">
        <v>57</v>
      </c>
      <c r="E1553" s="127" t="s">
        <v>18</v>
      </c>
      <c r="F1553" s="128">
        <v>24</v>
      </c>
      <c r="G1553" s="129">
        <v>212</v>
      </c>
      <c r="H1553" s="142">
        <v>0.05</v>
      </c>
      <c r="I1553" s="143"/>
      <c r="J1553" s="127" t="s">
        <v>63</v>
      </c>
      <c r="K1553" s="62" t="s">
        <v>66</v>
      </c>
      <c r="L1553" s="132" t="s">
        <v>18</v>
      </c>
      <c r="N1553" s="143"/>
    </row>
    <row r="1554" spans="1:14" s="133" customFormat="1" x14ac:dyDescent="0.25">
      <c r="A1554" s="126">
        <v>13113</v>
      </c>
      <c r="B1554" s="127" t="s">
        <v>63</v>
      </c>
      <c r="C1554" s="127" t="s">
        <v>119</v>
      </c>
      <c r="D1554" s="31" t="s">
        <v>57</v>
      </c>
      <c r="E1554" s="127" t="s">
        <v>18</v>
      </c>
      <c r="F1554" s="128">
        <v>30</v>
      </c>
      <c r="G1554" s="129">
        <v>426</v>
      </c>
      <c r="H1554" s="142">
        <v>0.06</v>
      </c>
      <c r="I1554" s="143"/>
      <c r="J1554" s="127" t="s">
        <v>63</v>
      </c>
      <c r="K1554" s="62" t="s">
        <v>66</v>
      </c>
      <c r="L1554" s="132" t="s">
        <v>18</v>
      </c>
      <c r="N1554" s="143"/>
    </row>
    <row r="1555" spans="1:14" s="133" customFormat="1" x14ac:dyDescent="0.25">
      <c r="A1555" s="126">
        <v>13114</v>
      </c>
      <c r="B1555" s="127" t="s">
        <v>63</v>
      </c>
      <c r="C1555" s="127" t="s">
        <v>119</v>
      </c>
      <c r="D1555" s="31" t="s">
        <v>57</v>
      </c>
      <c r="E1555" s="127" t="s">
        <v>18</v>
      </c>
      <c r="F1555" s="128">
        <v>29.5</v>
      </c>
      <c r="G1555" s="129">
        <v>346</v>
      </c>
      <c r="H1555" s="142">
        <v>0.03</v>
      </c>
      <c r="I1555" s="143"/>
      <c r="J1555" s="127" t="s">
        <v>63</v>
      </c>
      <c r="K1555" s="62" t="s">
        <v>66</v>
      </c>
      <c r="L1555" s="132" t="s">
        <v>18</v>
      </c>
      <c r="N1555" s="143"/>
    </row>
    <row r="1556" spans="1:14" s="133" customFormat="1" x14ac:dyDescent="0.25">
      <c r="A1556" s="126">
        <v>13115</v>
      </c>
      <c r="B1556" s="127" t="s">
        <v>63</v>
      </c>
      <c r="C1556" s="127" t="s">
        <v>119</v>
      </c>
      <c r="D1556" s="31" t="s">
        <v>57</v>
      </c>
      <c r="E1556" s="127" t="s">
        <v>18</v>
      </c>
      <c r="F1556" s="128">
        <v>30.5</v>
      </c>
      <c r="G1556" s="129">
        <v>425</v>
      </c>
      <c r="H1556" s="142">
        <v>0.06</v>
      </c>
      <c r="I1556" s="143"/>
      <c r="J1556" s="127" t="s">
        <v>63</v>
      </c>
      <c r="K1556" s="62" t="s">
        <v>66</v>
      </c>
      <c r="L1556" s="132" t="s">
        <v>18</v>
      </c>
      <c r="N1556" s="143"/>
    </row>
    <row r="1557" spans="1:14" s="133" customFormat="1" x14ac:dyDescent="0.25">
      <c r="A1557" s="126">
        <v>13116</v>
      </c>
      <c r="B1557" s="127" t="s">
        <v>63</v>
      </c>
      <c r="C1557" s="127" t="s">
        <v>119</v>
      </c>
      <c r="D1557" s="31" t="s">
        <v>57</v>
      </c>
      <c r="E1557" s="127" t="s">
        <v>18</v>
      </c>
      <c r="F1557" s="128">
        <v>34</v>
      </c>
      <c r="G1557" s="129">
        <v>615</v>
      </c>
      <c r="H1557" s="142">
        <v>0.04</v>
      </c>
      <c r="I1557" s="143"/>
      <c r="J1557" s="127" t="s">
        <v>63</v>
      </c>
      <c r="K1557" s="62" t="s">
        <v>66</v>
      </c>
      <c r="L1557" s="132" t="s">
        <v>18</v>
      </c>
      <c r="N1557" s="143"/>
    </row>
    <row r="1558" spans="1:14" s="133" customFormat="1" x14ac:dyDescent="0.25">
      <c r="A1558" s="126">
        <v>13117</v>
      </c>
      <c r="B1558" s="127" t="s">
        <v>63</v>
      </c>
      <c r="C1558" s="127" t="s">
        <v>119</v>
      </c>
      <c r="D1558" s="31" t="s">
        <v>57</v>
      </c>
      <c r="E1558" s="127" t="s">
        <v>18</v>
      </c>
      <c r="F1558" s="128">
        <v>33</v>
      </c>
      <c r="G1558" s="129">
        <v>496</v>
      </c>
      <c r="H1558" s="142">
        <v>0.09</v>
      </c>
      <c r="I1558" s="143"/>
      <c r="J1558" s="127" t="s">
        <v>63</v>
      </c>
      <c r="K1558" s="62" t="s">
        <v>66</v>
      </c>
      <c r="L1558" s="132" t="s">
        <v>18</v>
      </c>
      <c r="N1558" s="143"/>
    </row>
    <row r="1559" spans="1:14" s="133" customFormat="1" x14ac:dyDescent="0.25">
      <c r="A1559" s="126">
        <v>13118</v>
      </c>
      <c r="B1559" s="127" t="s">
        <v>63</v>
      </c>
      <c r="C1559" s="127" t="s">
        <v>119</v>
      </c>
      <c r="D1559" s="31" t="s">
        <v>57</v>
      </c>
      <c r="E1559" s="127" t="s">
        <v>18</v>
      </c>
      <c r="F1559" s="128">
        <v>31</v>
      </c>
      <c r="G1559" s="129">
        <v>421</v>
      </c>
      <c r="H1559" s="142">
        <v>0.04</v>
      </c>
      <c r="I1559" s="143"/>
      <c r="J1559" s="127" t="s">
        <v>63</v>
      </c>
      <c r="K1559" s="62" t="s">
        <v>66</v>
      </c>
      <c r="L1559" s="132" t="s">
        <v>18</v>
      </c>
      <c r="N1559" s="143"/>
    </row>
    <row r="1560" spans="1:14" s="133" customFormat="1" x14ac:dyDescent="0.25">
      <c r="A1560" s="126">
        <v>13119</v>
      </c>
      <c r="B1560" s="127" t="s">
        <v>63</v>
      </c>
      <c r="C1560" s="127" t="s">
        <v>119</v>
      </c>
      <c r="D1560" s="31" t="s">
        <v>57</v>
      </c>
      <c r="E1560" s="127" t="s">
        <v>18</v>
      </c>
      <c r="F1560" s="128">
        <v>33</v>
      </c>
      <c r="G1560" s="129">
        <v>549</v>
      </c>
      <c r="H1560" s="142">
        <v>0.03</v>
      </c>
      <c r="I1560" s="143"/>
      <c r="J1560" s="127" t="s">
        <v>63</v>
      </c>
      <c r="K1560" s="62" t="s">
        <v>66</v>
      </c>
      <c r="L1560" s="132" t="s">
        <v>18</v>
      </c>
      <c r="N1560" s="143"/>
    </row>
    <row r="1561" spans="1:14" s="133" customFormat="1" x14ac:dyDescent="0.25">
      <c r="A1561" s="126">
        <v>13120</v>
      </c>
      <c r="B1561" s="127" t="s">
        <v>63</v>
      </c>
      <c r="C1561" s="127" t="s">
        <v>119</v>
      </c>
      <c r="D1561" s="31" t="s">
        <v>57</v>
      </c>
      <c r="E1561" s="127" t="s">
        <v>18</v>
      </c>
      <c r="F1561" s="128">
        <v>35</v>
      </c>
      <c r="G1561" s="129">
        <v>649</v>
      </c>
      <c r="H1561" s="142">
        <v>0.06</v>
      </c>
      <c r="I1561" s="143"/>
      <c r="J1561" s="127" t="s">
        <v>63</v>
      </c>
      <c r="K1561" s="62" t="s">
        <v>66</v>
      </c>
      <c r="L1561" s="132" t="s">
        <v>18</v>
      </c>
      <c r="N1561" s="143"/>
    </row>
    <row r="1562" spans="1:14" s="133" customFormat="1" x14ac:dyDescent="0.25">
      <c r="A1562" s="126">
        <v>13121</v>
      </c>
      <c r="B1562" s="127" t="s">
        <v>63</v>
      </c>
      <c r="C1562" s="127" t="s">
        <v>119</v>
      </c>
      <c r="D1562" s="31" t="s">
        <v>57</v>
      </c>
      <c r="E1562" s="127" t="s">
        <v>18</v>
      </c>
      <c r="F1562" s="128">
        <v>33</v>
      </c>
      <c r="G1562" s="129">
        <v>632</v>
      </c>
      <c r="H1562" s="142">
        <v>0.04</v>
      </c>
      <c r="I1562" s="143"/>
      <c r="J1562" s="127" t="s">
        <v>63</v>
      </c>
      <c r="K1562" s="62" t="s">
        <v>66</v>
      </c>
      <c r="L1562" s="132" t="s">
        <v>18</v>
      </c>
      <c r="N1562" s="143"/>
    </row>
    <row r="1563" spans="1:14" s="133" customFormat="1" x14ac:dyDescent="0.25">
      <c r="A1563" s="126">
        <v>13122</v>
      </c>
      <c r="B1563" s="127" t="s">
        <v>63</v>
      </c>
      <c r="C1563" s="127" t="s">
        <v>119</v>
      </c>
      <c r="D1563" s="31" t="s">
        <v>65</v>
      </c>
      <c r="E1563" s="127" t="s">
        <v>18</v>
      </c>
      <c r="F1563" s="128">
        <v>17</v>
      </c>
      <c r="G1563" s="129">
        <v>117</v>
      </c>
      <c r="H1563" s="142">
        <v>0.02</v>
      </c>
      <c r="I1563" s="143"/>
      <c r="J1563" s="127" t="s">
        <v>63</v>
      </c>
      <c r="K1563" s="62" t="s">
        <v>66</v>
      </c>
      <c r="L1563" s="132" t="s">
        <v>18</v>
      </c>
      <c r="N1563" s="143"/>
    </row>
    <row r="1564" spans="1:14" s="133" customFormat="1" x14ac:dyDescent="0.25">
      <c r="A1564" s="126">
        <v>13123</v>
      </c>
      <c r="B1564" s="127" t="s">
        <v>63</v>
      </c>
      <c r="C1564" s="127" t="s">
        <v>119</v>
      </c>
      <c r="D1564" s="31" t="s">
        <v>65</v>
      </c>
      <c r="E1564" s="127" t="s">
        <v>18</v>
      </c>
      <c r="F1564" s="128">
        <v>15.5</v>
      </c>
      <c r="G1564" s="129">
        <v>77</v>
      </c>
      <c r="H1564" s="142">
        <v>0.02</v>
      </c>
      <c r="I1564" s="143"/>
      <c r="J1564" s="127" t="s">
        <v>63</v>
      </c>
      <c r="K1564" s="62" t="s">
        <v>66</v>
      </c>
      <c r="L1564" s="132" t="s">
        <v>18</v>
      </c>
      <c r="N1564" s="143"/>
    </row>
    <row r="1565" spans="1:14" s="133" customFormat="1" x14ac:dyDescent="0.25">
      <c r="A1565" s="126">
        <v>13124</v>
      </c>
      <c r="B1565" s="127" t="s">
        <v>63</v>
      </c>
      <c r="C1565" s="127" t="s">
        <v>119</v>
      </c>
      <c r="D1565" s="31" t="s">
        <v>65</v>
      </c>
      <c r="E1565" s="127" t="s">
        <v>18</v>
      </c>
      <c r="F1565" s="128">
        <v>17</v>
      </c>
      <c r="G1565" s="129">
        <v>113</v>
      </c>
      <c r="H1565" s="142">
        <v>0.02</v>
      </c>
      <c r="I1565" s="143"/>
      <c r="J1565" s="127" t="s">
        <v>63</v>
      </c>
      <c r="K1565" s="62" t="s">
        <v>66</v>
      </c>
      <c r="L1565" s="132" t="s">
        <v>18</v>
      </c>
      <c r="N1565" s="143"/>
    </row>
    <row r="1566" spans="1:14" s="133" customFormat="1" x14ac:dyDescent="0.25">
      <c r="A1566" s="126">
        <v>13125</v>
      </c>
      <c r="B1566" s="127" t="s">
        <v>63</v>
      </c>
      <c r="C1566" s="127" t="s">
        <v>119</v>
      </c>
      <c r="D1566" s="31" t="s">
        <v>65</v>
      </c>
      <c r="E1566" s="127" t="s">
        <v>18</v>
      </c>
      <c r="F1566" s="128">
        <v>17</v>
      </c>
      <c r="G1566" s="129">
        <v>115</v>
      </c>
      <c r="H1566" s="142">
        <v>0.02</v>
      </c>
      <c r="I1566" s="143"/>
      <c r="J1566" s="127" t="s">
        <v>63</v>
      </c>
      <c r="K1566" s="62" t="s">
        <v>66</v>
      </c>
      <c r="L1566" s="132" t="s">
        <v>18</v>
      </c>
      <c r="N1566" s="143"/>
    </row>
    <row r="1567" spans="1:14" s="133" customFormat="1" x14ac:dyDescent="0.25">
      <c r="A1567" s="126">
        <v>13126</v>
      </c>
      <c r="B1567" s="127" t="s">
        <v>63</v>
      </c>
      <c r="C1567" s="127" t="s">
        <v>119</v>
      </c>
      <c r="D1567" s="31" t="s">
        <v>65</v>
      </c>
      <c r="E1567" s="127" t="s">
        <v>18</v>
      </c>
      <c r="F1567" s="128">
        <v>16</v>
      </c>
      <c r="G1567" s="129">
        <v>85</v>
      </c>
      <c r="H1567" s="142">
        <v>0.01</v>
      </c>
      <c r="I1567" s="143"/>
      <c r="J1567" s="127" t="s">
        <v>63</v>
      </c>
      <c r="K1567" s="62" t="s">
        <v>66</v>
      </c>
      <c r="L1567" s="132" t="s">
        <v>18</v>
      </c>
      <c r="N1567" s="143"/>
    </row>
    <row r="1568" spans="1:14" s="133" customFormat="1" x14ac:dyDescent="0.25">
      <c r="A1568" s="126">
        <v>13127</v>
      </c>
      <c r="B1568" s="127" t="s">
        <v>63</v>
      </c>
      <c r="C1568" s="127" t="s">
        <v>119</v>
      </c>
      <c r="D1568" s="31" t="s">
        <v>65</v>
      </c>
      <c r="E1568" s="127" t="s">
        <v>18</v>
      </c>
      <c r="F1568" s="128">
        <v>17</v>
      </c>
      <c r="G1568" s="129">
        <v>99</v>
      </c>
      <c r="H1568" s="142">
        <v>0.02</v>
      </c>
      <c r="I1568" s="143"/>
      <c r="J1568" s="127" t="s">
        <v>63</v>
      </c>
      <c r="K1568" s="62" t="s">
        <v>66</v>
      </c>
      <c r="L1568" s="132" t="s">
        <v>18</v>
      </c>
      <c r="N1568" s="143"/>
    </row>
    <row r="1569" spans="1:22" s="133" customFormat="1" x14ac:dyDescent="0.25">
      <c r="A1569" s="126">
        <v>13128</v>
      </c>
      <c r="B1569" s="127" t="s">
        <v>63</v>
      </c>
      <c r="C1569" s="127" t="s">
        <v>119</v>
      </c>
      <c r="D1569" s="31" t="s">
        <v>65</v>
      </c>
      <c r="E1569" s="127" t="s">
        <v>18</v>
      </c>
      <c r="F1569" s="128">
        <v>20</v>
      </c>
      <c r="G1569" s="129">
        <v>164</v>
      </c>
      <c r="H1569" s="142">
        <v>0.02</v>
      </c>
      <c r="I1569" s="143"/>
      <c r="J1569" s="127" t="s">
        <v>63</v>
      </c>
      <c r="K1569" s="62" t="s">
        <v>66</v>
      </c>
      <c r="L1569" s="132" t="s">
        <v>18</v>
      </c>
      <c r="N1569" s="143"/>
    </row>
    <row r="1570" spans="1:22" s="133" customFormat="1" x14ac:dyDescent="0.25">
      <c r="A1570" s="126">
        <v>13129</v>
      </c>
      <c r="B1570" s="127" t="s">
        <v>63</v>
      </c>
      <c r="C1570" s="127" t="s">
        <v>119</v>
      </c>
      <c r="D1570" s="31" t="s">
        <v>65</v>
      </c>
      <c r="E1570" s="127" t="s">
        <v>18</v>
      </c>
      <c r="F1570" s="128">
        <v>18.5</v>
      </c>
      <c r="G1570" s="129">
        <v>152</v>
      </c>
      <c r="H1570" s="142">
        <v>0.01</v>
      </c>
      <c r="I1570" s="143"/>
      <c r="J1570" s="127" t="s">
        <v>63</v>
      </c>
      <c r="K1570" s="62" t="s">
        <v>66</v>
      </c>
      <c r="L1570" s="132" t="s">
        <v>18</v>
      </c>
      <c r="N1570" s="143"/>
    </row>
    <row r="1571" spans="1:22" s="133" customFormat="1" x14ac:dyDescent="0.25">
      <c r="A1571" s="126">
        <v>13130</v>
      </c>
      <c r="B1571" s="127" t="s">
        <v>63</v>
      </c>
      <c r="C1571" s="127" t="s">
        <v>119</v>
      </c>
      <c r="D1571" s="31" t="s">
        <v>65</v>
      </c>
      <c r="E1571" s="127" t="s">
        <v>18</v>
      </c>
      <c r="F1571" s="128">
        <v>17</v>
      </c>
      <c r="G1571" s="129">
        <v>100</v>
      </c>
      <c r="H1571" s="142">
        <v>0.01</v>
      </c>
      <c r="I1571" s="143"/>
      <c r="J1571" s="127" t="s">
        <v>63</v>
      </c>
      <c r="K1571" s="62" t="s">
        <v>66</v>
      </c>
      <c r="L1571" s="132" t="s">
        <v>18</v>
      </c>
      <c r="N1571" s="143"/>
    </row>
    <row r="1572" spans="1:22" s="133" customFormat="1" x14ac:dyDescent="0.25">
      <c r="A1572" s="126">
        <v>13131</v>
      </c>
      <c r="B1572" s="127" t="s">
        <v>63</v>
      </c>
      <c r="C1572" s="127" t="s">
        <v>119</v>
      </c>
      <c r="D1572" s="31" t="s">
        <v>65</v>
      </c>
      <c r="E1572" s="127" t="s">
        <v>18</v>
      </c>
      <c r="F1572" s="128">
        <v>19</v>
      </c>
      <c r="G1572" s="129">
        <v>143</v>
      </c>
      <c r="H1572" s="142">
        <v>0.02</v>
      </c>
      <c r="I1572" s="143"/>
      <c r="J1572" s="127" t="s">
        <v>63</v>
      </c>
      <c r="K1572" s="62" t="s">
        <v>66</v>
      </c>
      <c r="L1572" s="132" t="s">
        <v>18</v>
      </c>
      <c r="N1572" s="143"/>
    </row>
    <row r="1573" spans="1:22" s="153" customFormat="1" x14ac:dyDescent="0.25">
      <c r="A1573" s="145">
        <v>12937</v>
      </c>
      <c r="B1573" s="146" t="s">
        <v>67</v>
      </c>
      <c r="C1573" s="147">
        <v>34085</v>
      </c>
      <c r="D1573" s="31" t="s">
        <v>51</v>
      </c>
      <c r="E1573" s="146" t="s">
        <v>18</v>
      </c>
      <c r="F1573" s="148">
        <v>22</v>
      </c>
      <c r="G1573" s="149">
        <v>169</v>
      </c>
      <c r="H1573" s="150" t="s">
        <v>120</v>
      </c>
      <c r="I1573" s="151"/>
      <c r="J1573" s="146" t="s">
        <v>67</v>
      </c>
      <c r="K1573" s="93" t="s">
        <v>69</v>
      </c>
      <c r="L1573" s="152" t="s">
        <v>18</v>
      </c>
      <c r="M1573" s="151"/>
      <c r="N1573" s="151"/>
    </row>
    <row r="1574" spans="1:22" s="153" customFormat="1" x14ac:dyDescent="0.25">
      <c r="A1574" s="145">
        <v>12938</v>
      </c>
      <c r="B1574" s="146" t="s">
        <v>67</v>
      </c>
      <c r="C1574" s="147">
        <v>34085</v>
      </c>
      <c r="D1574" s="31" t="s">
        <v>51</v>
      </c>
      <c r="E1574" s="146" t="s">
        <v>18</v>
      </c>
      <c r="F1574" s="148">
        <v>21</v>
      </c>
      <c r="G1574" s="149">
        <v>169</v>
      </c>
      <c r="H1574" s="150" t="s">
        <v>120</v>
      </c>
      <c r="I1574" s="151"/>
      <c r="J1574" s="146" t="s">
        <v>67</v>
      </c>
      <c r="K1574" s="93" t="s">
        <v>69</v>
      </c>
      <c r="L1574" s="152" t="s">
        <v>18</v>
      </c>
      <c r="M1574" s="151"/>
      <c r="N1574" s="151"/>
    </row>
    <row r="1575" spans="1:22" s="153" customFormat="1" x14ac:dyDescent="0.25">
      <c r="A1575" s="145">
        <v>12939</v>
      </c>
      <c r="B1575" s="146" t="s">
        <v>67</v>
      </c>
      <c r="C1575" s="147">
        <v>34085</v>
      </c>
      <c r="D1575" s="31" t="s">
        <v>51</v>
      </c>
      <c r="E1575" s="146" t="s">
        <v>18</v>
      </c>
      <c r="F1575" s="148">
        <v>20</v>
      </c>
      <c r="G1575" s="149">
        <v>159</v>
      </c>
      <c r="H1575" s="150" t="s">
        <v>120</v>
      </c>
      <c r="I1575" s="151"/>
      <c r="J1575" s="146" t="s">
        <v>67</v>
      </c>
      <c r="K1575" s="93" t="s">
        <v>69</v>
      </c>
      <c r="L1575" s="152" t="s">
        <v>18</v>
      </c>
      <c r="M1575" s="151"/>
      <c r="N1575" s="151"/>
    </row>
    <row r="1576" spans="1:22" s="153" customFormat="1" x14ac:dyDescent="0.25">
      <c r="A1576" s="145">
        <v>12940</v>
      </c>
      <c r="B1576" s="146" t="s">
        <v>67</v>
      </c>
      <c r="C1576" s="147">
        <v>34085</v>
      </c>
      <c r="D1576" s="31" t="s">
        <v>51</v>
      </c>
      <c r="E1576" s="146" t="s">
        <v>18</v>
      </c>
      <c r="F1576" s="148">
        <v>22</v>
      </c>
      <c r="G1576" s="149">
        <v>163</v>
      </c>
      <c r="H1576" s="150" t="s">
        <v>120</v>
      </c>
      <c r="I1576" s="151"/>
      <c r="J1576" s="146" t="s">
        <v>67</v>
      </c>
      <c r="K1576" s="93" t="s">
        <v>69</v>
      </c>
      <c r="L1576" s="152" t="s">
        <v>18</v>
      </c>
      <c r="M1576" s="151"/>
      <c r="N1576" s="151"/>
    </row>
    <row r="1577" spans="1:22" s="153" customFormat="1" x14ac:dyDescent="0.25">
      <c r="A1577" s="145">
        <v>12941</v>
      </c>
      <c r="B1577" s="146" t="s">
        <v>67</v>
      </c>
      <c r="C1577" s="147">
        <v>34085</v>
      </c>
      <c r="D1577" s="31" t="s">
        <v>51</v>
      </c>
      <c r="E1577" s="146" t="s">
        <v>18</v>
      </c>
      <c r="F1577" s="148">
        <v>20</v>
      </c>
      <c r="G1577" s="149">
        <v>125</v>
      </c>
      <c r="H1577" s="150" t="s">
        <v>120</v>
      </c>
      <c r="I1577" s="151"/>
      <c r="J1577" s="146" t="s">
        <v>67</v>
      </c>
      <c r="K1577" s="93" t="s">
        <v>69</v>
      </c>
      <c r="L1577" s="152" t="s">
        <v>18</v>
      </c>
      <c r="M1577" s="151"/>
      <c r="N1577" s="151"/>
    </row>
    <row r="1578" spans="1:22" s="153" customFormat="1" x14ac:dyDescent="0.25">
      <c r="A1578" s="145">
        <v>12942</v>
      </c>
      <c r="B1578" s="146" t="s">
        <v>67</v>
      </c>
      <c r="C1578" s="147">
        <v>34085</v>
      </c>
      <c r="D1578" s="31" t="s">
        <v>51</v>
      </c>
      <c r="E1578" s="146" t="s">
        <v>18</v>
      </c>
      <c r="F1578" s="148">
        <v>19.5</v>
      </c>
      <c r="G1578" s="149">
        <v>102</v>
      </c>
      <c r="H1578" s="150" t="s">
        <v>120</v>
      </c>
      <c r="I1578" s="151"/>
      <c r="J1578" s="146" t="s">
        <v>67</v>
      </c>
      <c r="K1578" s="93" t="s">
        <v>69</v>
      </c>
      <c r="L1578" s="152" t="s">
        <v>18</v>
      </c>
      <c r="M1578" s="151"/>
      <c r="N1578" s="151"/>
    </row>
    <row r="1579" spans="1:22" s="153" customFormat="1" x14ac:dyDescent="0.25">
      <c r="A1579" s="145">
        <v>12943</v>
      </c>
      <c r="B1579" s="146" t="s">
        <v>67</v>
      </c>
      <c r="C1579" s="147">
        <v>34085</v>
      </c>
      <c r="D1579" s="31" t="s">
        <v>51</v>
      </c>
      <c r="E1579" s="146" t="s">
        <v>18</v>
      </c>
      <c r="F1579" s="148">
        <v>20</v>
      </c>
      <c r="G1579" s="149">
        <v>126</v>
      </c>
      <c r="H1579" s="150" t="s">
        <v>120</v>
      </c>
      <c r="I1579" s="151"/>
      <c r="J1579" s="146" t="s">
        <v>67</v>
      </c>
      <c r="K1579" s="93" t="s">
        <v>69</v>
      </c>
      <c r="L1579" s="152" t="s">
        <v>18</v>
      </c>
      <c r="M1579" s="151"/>
      <c r="N1579" s="151"/>
    </row>
    <row r="1580" spans="1:22" s="153" customFormat="1" x14ac:dyDescent="0.25">
      <c r="A1580" s="145">
        <v>12944</v>
      </c>
      <c r="B1580" s="146" t="s">
        <v>67</v>
      </c>
      <c r="C1580" s="147">
        <v>34085</v>
      </c>
      <c r="D1580" s="31" t="s">
        <v>51</v>
      </c>
      <c r="E1580" s="146" t="s">
        <v>18</v>
      </c>
      <c r="F1580" s="148">
        <v>20.5</v>
      </c>
      <c r="G1580" s="149">
        <v>129</v>
      </c>
      <c r="H1580" s="150" t="s">
        <v>120</v>
      </c>
      <c r="I1580" s="151"/>
      <c r="J1580" s="146" t="s">
        <v>67</v>
      </c>
      <c r="K1580" s="93" t="s">
        <v>69</v>
      </c>
      <c r="L1580" s="152" t="s">
        <v>18</v>
      </c>
      <c r="M1580" s="151"/>
      <c r="N1580" s="151"/>
    </row>
    <row r="1581" spans="1:22" s="153" customFormat="1" x14ac:dyDescent="0.25">
      <c r="A1581" s="145">
        <v>12945</v>
      </c>
      <c r="B1581" s="146" t="s">
        <v>67</v>
      </c>
      <c r="C1581" s="147">
        <v>34085</v>
      </c>
      <c r="D1581" s="31" t="s">
        <v>51</v>
      </c>
      <c r="E1581" s="146" t="s">
        <v>18</v>
      </c>
      <c r="F1581" s="148">
        <v>18</v>
      </c>
      <c r="G1581" s="149">
        <v>88</v>
      </c>
      <c r="H1581" s="150" t="s">
        <v>120</v>
      </c>
      <c r="I1581" s="151"/>
      <c r="J1581" s="146" t="s">
        <v>67</v>
      </c>
      <c r="K1581" s="93" t="s">
        <v>69</v>
      </c>
      <c r="L1581" s="152" t="s">
        <v>18</v>
      </c>
      <c r="M1581" s="151"/>
      <c r="N1581" s="151"/>
    </row>
    <row r="1582" spans="1:22" s="153" customFormat="1" x14ac:dyDescent="0.25">
      <c r="A1582" s="145">
        <v>12946</v>
      </c>
      <c r="B1582" s="146" t="s">
        <v>67</v>
      </c>
      <c r="C1582" s="147">
        <v>34085</v>
      </c>
      <c r="D1582" s="31" t="s">
        <v>51</v>
      </c>
      <c r="E1582" s="146" t="s">
        <v>18</v>
      </c>
      <c r="F1582" s="148">
        <v>21</v>
      </c>
      <c r="G1582" s="149">
        <v>145</v>
      </c>
      <c r="H1582" s="150" t="s">
        <v>120</v>
      </c>
      <c r="I1582" s="151"/>
      <c r="J1582" s="146" t="s">
        <v>67</v>
      </c>
      <c r="K1582" s="93" t="s">
        <v>69</v>
      </c>
      <c r="L1582" s="152" t="s">
        <v>18</v>
      </c>
      <c r="M1582" s="151"/>
      <c r="N1582" s="151"/>
    </row>
    <row r="1583" spans="1:22" s="133" customFormat="1" x14ac:dyDescent="0.25">
      <c r="A1583" s="129"/>
      <c r="B1583" s="127"/>
      <c r="C1583" s="127"/>
      <c r="D1583" s="31" t="s">
        <v>14</v>
      </c>
      <c r="E1583" s="127"/>
      <c r="F1583" s="128"/>
      <c r="G1583" s="129"/>
      <c r="H1583" s="142"/>
      <c r="I1583" s="143"/>
      <c r="J1583" s="127"/>
      <c r="K1583" s="56"/>
      <c r="L1583" s="132"/>
      <c r="N1583" s="143"/>
      <c r="T1583" s="128"/>
      <c r="U1583" s="128"/>
      <c r="V1583" s="141"/>
    </row>
    <row r="1584" spans="1:22" s="133" customFormat="1" x14ac:dyDescent="0.25">
      <c r="A1584" s="20">
        <f>COUNT(A1338:A1582)</f>
        <v>245</v>
      </c>
      <c r="B1584" s="21" t="s">
        <v>70</v>
      </c>
      <c r="C1584" s="40" t="s">
        <v>343</v>
      </c>
      <c r="D1584" s="31"/>
      <c r="E1584" s="127"/>
      <c r="F1584" s="128"/>
      <c r="G1584" s="129"/>
      <c r="H1584" s="142"/>
      <c r="I1584" s="143"/>
      <c r="J1584" s="21" t="s">
        <v>70</v>
      </c>
      <c r="K1584" s="56"/>
      <c r="L1584" s="132"/>
      <c r="N1584" s="143"/>
      <c r="T1584" s="128"/>
      <c r="U1584" s="128"/>
      <c r="V1584" s="141"/>
    </row>
    <row r="1585" spans="1:14" s="111" customFormat="1" x14ac:dyDescent="0.25">
      <c r="A1585" s="154"/>
      <c r="B1585" s="154"/>
      <c r="C1585" s="108"/>
      <c r="D1585" s="31" t="s">
        <v>14</v>
      </c>
      <c r="E1585" s="108"/>
      <c r="G1585" s="154"/>
      <c r="H1585" s="108"/>
      <c r="I1585" s="154"/>
      <c r="J1585" s="154"/>
      <c r="K1585" s="154"/>
      <c r="L1585" s="110"/>
    </row>
    <row r="1586" spans="1:14" s="46" customFormat="1" x14ac:dyDescent="0.25">
      <c r="A1586" s="155"/>
      <c r="B1586" s="41"/>
      <c r="C1586" s="41">
        <v>1992</v>
      </c>
      <c r="D1586" s="31" t="s">
        <v>14</v>
      </c>
      <c r="E1586" s="41"/>
      <c r="F1586" s="277"/>
      <c r="G1586" s="42"/>
      <c r="H1586" s="43"/>
      <c r="I1586" s="44"/>
      <c r="J1586" s="41"/>
      <c r="K1586" s="44"/>
      <c r="L1586" s="45"/>
      <c r="N1586" s="45"/>
    </row>
    <row r="1587" spans="1:14" s="163" customFormat="1" x14ac:dyDescent="0.25">
      <c r="A1587" s="155">
        <v>12685</v>
      </c>
      <c r="B1587" s="156" t="s">
        <v>15</v>
      </c>
      <c r="C1587" s="156" t="s">
        <v>71</v>
      </c>
      <c r="D1587" s="31" t="s">
        <v>17</v>
      </c>
      <c r="E1587" s="156" t="s">
        <v>18</v>
      </c>
      <c r="F1587" s="157">
        <v>48</v>
      </c>
      <c r="G1587" s="158">
        <v>1224</v>
      </c>
      <c r="H1587" s="159">
        <v>0.27</v>
      </c>
      <c r="I1587" s="160"/>
      <c r="J1587" s="156" t="s">
        <v>15</v>
      </c>
      <c r="K1587" s="56" t="s">
        <v>19</v>
      </c>
      <c r="L1587" s="161" t="s">
        <v>18</v>
      </c>
      <c r="M1587" s="162">
        <f>AVERAGE(H1587:H1606)</f>
        <v>0.1668421052631579</v>
      </c>
    </row>
    <row r="1588" spans="1:14" s="163" customFormat="1" x14ac:dyDescent="0.25">
      <c r="A1588" s="155">
        <v>12686</v>
      </c>
      <c r="B1588" s="156" t="s">
        <v>15</v>
      </c>
      <c r="C1588" s="156" t="s">
        <v>71</v>
      </c>
      <c r="D1588" s="31" t="s">
        <v>17</v>
      </c>
      <c r="E1588" s="156" t="s">
        <v>18</v>
      </c>
      <c r="F1588" s="157">
        <v>60</v>
      </c>
      <c r="G1588" s="158">
        <v>2440</v>
      </c>
      <c r="H1588" s="159">
        <v>0.16</v>
      </c>
      <c r="I1588" s="160"/>
      <c r="J1588" s="156" t="s">
        <v>15</v>
      </c>
      <c r="K1588" s="56" t="s">
        <v>19</v>
      </c>
      <c r="L1588" s="161" t="s">
        <v>18</v>
      </c>
      <c r="M1588" s="162"/>
    </row>
    <row r="1589" spans="1:14" s="163" customFormat="1" x14ac:dyDescent="0.25">
      <c r="A1589" s="155">
        <v>12687</v>
      </c>
      <c r="B1589" s="156" t="s">
        <v>15</v>
      </c>
      <c r="C1589" s="156" t="s">
        <v>71</v>
      </c>
      <c r="D1589" s="31" t="s">
        <v>17</v>
      </c>
      <c r="E1589" s="156" t="s">
        <v>18</v>
      </c>
      <c r="F1589" s="157">
        <v>43.5</v>
      </c>
      <c r="G1589" s="158">
        <v>967</v>
      </c>
      <c r="H1589" s="159">
        <v>0.27</v>
      </c>
      <c r="I1589" s="160"/>
      <c r="J1589" s="156" t="s">
        <v>15</v>
      </c>
      <c r="K1589" s="56" t="s">
        <v>19</v>
      </c>
      <c r="L1589" s="161" t="s">
        <v>18</v>
      </c>
      <c r="M1589" s="162"/>
    </row>
    <row r="1590" spans="1:14" s="163" customFormat="1" x14ac:dyDescent="0.25">
      <c r="A1590" s="155">
        <v>12688</v>
      </c>
      <c r="B1590" s="156" t="s">
        <v>15</v>
      </c>
      <c r="C1590" s="156" t="s">
        <v>71</v>
      </c>
      <c r="D1590" s="31" t="s">
        <v>17</v>
      </c>
      <c r="E1590" s="156" t="s">
        <v>18</v>
      </c>
      <c r="F1590" s="157">
        <v>58.5</v>
      </c>
      <c r="G1590" s="158">
        <v>2581</v>
      </c>
      <c r="H1590" s="159">
        <v>0.26</v>
      </c>
      <c r="I1590" s="160"/>
      <c r="J1590" s="156" t="s">
        <v>15</v>
      </c>
      <c r="K1590" s="56" t="s">
        <v>19</v>
      </c>
      <c r="L1590" s="161" t="s">
        <v>18</v>
      </c>
      <c r="M1590" s="162"/>
    </row>
    <row r="1591" spans="1:14" s="163" customFormat="1" x14ac:dyDescent="0.25">
      <c r="A1591" s="155">
        <v>12689</v>
      </c>
      <c r="B1591" s="156" t="s">
        <v>15</v>
      </c>
      <c r="C1591" s="156" t="s">
        <v>71</v>
      </c>
      <c r="D1591" s="31" t="s">
        <v>17</v>
      </c>
      <c r="E1591" s="156" t="s">
        <v>18</v>
      </c>
      <c r="F1591" s="157">
        <v>49.5</v>
      </c>
      <c r="G1591" s="158">
        <v>1688</v>
      </c>
      <c r="H1591" s="159">
        <v>7.0000000000000007E-2</v>
      </c>
      <c r="I1591" s="160"/>
      <c r="J1591" s="156" t="s">
        <v>15</v>
      </c>
      <c r="K1591" s="56" t="s">
        <v>19</v>
      </c>
      <c r="L1591" s="161" t="s">
        <v>18</v>
      </c>
      <c r="M1591" s="162"/>
    </row>
    <row r="1592" spans="1:14" s="163" customFormat="1" x14ac:dyDescent="0.25">
      <c r="A1592" s="155">
        <v>12690</v>
      </c>
      <c r="B1592" s="156" t="s">
        <v>15</v>
      </c>
      <c r="C1592" s="156" t="s">
        <v>71</v>
      </c>
      <c r="D1592" s="31" t="s">
        <v>17</v>
      </c>
      <c r="E1592" s="156" t="s">
        <v>18</v>
      </c>
      <c r="F1592" s="157">
        <v>57</v>
      </c>
      <c r="G1592" s="158">
        <v>2122</v>
      </c>
      <c r="H1592" s="159">
        <v>0.17</v>
      </c>
      <c r="I1592" s="160"/>
      <c r="J1592" s="156" t="s">
        <v>15</v>
      </c>
      <c r="K1592" s="56" t="s">
        <v>19</v>
      </c>
      <c r="L1592" s="161" t="s">
        <v>18</v>
      </c>
      <c r="M1592" s="162"/>
    </row>
    <row r="1593" spans="1:14" s="163" customFormat="1" x14ac:dyDescent="0.25">
      <c r="A1593" s="155">
        <v>12691</v>
      </c>
      <c r="B1593" s="156" t="s">
        <v>15</v>
      </c>
      <c r="C1593" s="156" t="s">
        <v>71</v>
      </c>
      <c r="D1593" s="31" t="s">
        <v>17</v>
      </c>
      <c r="E1593" s="156" t="s">
        <v>18</v>
      </c>
      <c r="F1593" s="157">
        <v>41</v>
      </c>
      <c r="G1593" s="158">
        <v>831</v>
      </c>
      <c r="H1593" s="159">
        <v>7.0000000000000007E-2</v>
      </c>
      <c r="I1593" s="160"/>
      <c r="J1593" s="156" t="s">
        <v>15</v>
      </c>
      <c r="K1593" s="56" t="s">
        <v>19</v>
      </c>
      <c r="L1593" s="161" t="s">
        <v>18</v>
      </c>
      <c r="M1593" s="162"/>
    </row>
    <row r="1594" spans="1:14" s="163" customFormat="1" x14ac:dyDescent="0.25">
      <c r="A1594" s="155">
        <v>12692</v>
      </c>
      <c r="B1594" s="156" t="s">
        <v>15</v>
      </c>
      <c r="C1594" s="156" t="s">
        <v>71</v>
      </c>
      <c r="D1594" s="31" t="s">
        <v>17</v>
      </c>
      <c r="E1594" s="156" t="s">
        <v>18</v>
      </c>
      <c r="F1594" s="157">
        <v>51</v>
      </c>
      <c r="G1594" s="158">
        <v>1602</v>
      </c>
      <c r="H1594" s="116" t="s">
        <v>23</v>
      </c>
      <c r="I1594" s="117"/>
      <c r="J1594" s="156" t="s">
        <v>15</v>
      </c>
      <c r="K1594" s="56" t="s">
        <v>19</v>
      </c>
      <c r="L1594" s="161" t="s">
        <v>18</v>
      </c>
      <c r="M1594" s="162"/>
    </row>
    <row r="1595" spans="1:14" s="163" customFormat="1" x14ac:dyDescent="0.25">
      <c r="A1595" s="155">
        <v>12693</v>
      </c>
      <c r="B1595" s="156" t="s">
        <v>15</v>
      </c>
      <c r="C1595" s="156" t="s">
        <v>71</v>
      </c>
      <c r="D1595" s="31" t="s">
        <v>17</v>
      </c>
      <c r="E1595" s="156" t="s">
        <v>18</v>
      </c>
      <c r="F1595" s="157">
        <v>44</v>
      </c>
      <c r="G1595" s="158">
        <v>963</v>
      </c>
      <c r="H1595" s="159">
        <v>0.11</v>
      </c>
      <c r="I1595" s="160"/>
      <c r="J1595" s="156" t="s">
        <v>15</v>
      </c>
      <c r="K1595" s="56" t="s">
        <v>19</v>
      </c>
      <c r="L1595" s="161" t="s">
        <v>18</v>
      </c>
      <c r="M1595" s="162"/>
    </row>
    <row r="1596" spans="1:14" s="163" customFormat="1" x14ac:dyDescent="0.25">
      <c r="A1596" s="155">
        <v>12694</v>
      </c>
      <c r="B1596" s="156" t="s">
        <v>15</v>
      </c>
      <c r="C1596" s="156" t="s">
        <v>71</v>
      </c>
      <c r="D1596" s="31" t="s">
        <v>17</v>
      </c>
      <c r="E1596" s="156" t="s">
        <v>18</v>
      </c>
      <c r="F1596" s="157">
        <v>61</v>
      </c>
      <c r="G1596" s="158">
        <v>2991</v>
      </c>
      <c r="H1596" s="159">
        <v>0.17</v>
      </c>
      <c r="I1596" s="160"/>
      <c r="J1596" s="156" t="s">
        <v>15</v>
      </c>
      <c r="K1596" s="56" t="s">
        <v>19</v>
      </c>
      <c r="L1596" s="161" t="s">
        <v>18</v>
      </c>
      <c r="M1596" s="162"/>
    </row>
    <row r="1597" spans="1:14" s="163" customFormat="1" x14ac:dyDescent="0.25">
      <c r="A1597" s="155">
        <v>12695</v>
      </c>
      <c r="B1597" s="156" t="s">
        <v>15</v>
      </c>
      <c r="C1597" s="156" t="s">
        <v>71</v>
      </c>
      <c r="D1597" s="31" t="s">
        <v>17</v>
      </c>
      <c r="E1597" s="156" t="s">
        <v>18</v>
      </c>
      <c r="F1597" s="157">
        <v>55</v>
      </c>
      <c r="G1597" s="158">
        <v>2122</v>
      </c>
      <c r="H1597" s="159">
        <v>0.09</v>
      </c>
      <c r="I1597" s="160"/>
      <c r="J1597" s="156" t="s">
        <v>15</v>
      </c>
      <c r="K1597" s="56" t="s">
        <v>19</v>
      </c>
      <c r="L1597" s="161" t="s">
        <v>18</v>
      </c>
      <c r="M1597" s="162"/>
    </row>
    <row r="1598" spans="1:14" s="163" customFormat="1" x14ac:dyDescent="0.25">
      <c r="A1598" s="155">
        <v>12696</v>
      </c>
      <c r="B1598" s="156" t="s">
        <v>15</v>
      </c>
      <c r="C1598" s="156" t="s">
        <v>71</v>
      </c>
      <c r="D1598" s="31" t="s">
        <v>17</v>
      </c>
      <c r="E1598" s="156" t="s">
        <v>18</v>
      </c>
      <c r="F1598" s="157">
        <v>38</v>
      </c>
      <c r="G1598" s="158">
        <v>822</v>
      </c>
      <c r="H1598" s="159">
        <v>0.06</v>
      </c>
      <c r="I1598" s="160"/>
      <c r="J1598" s="156" t="s">
        <v>15</v>
      </c>
      <c r="K1598" s="56" t="s">
        <v>19</v>
      </c>
      <c r="L1598" s="161" t="s">
        <v>18</v>
      </c>
      <c r="M1598" s="162"/>
    </row>
    <row r="1599" spans="1:14" s="163" customFormat="1" x14ac:dyDescent="0.25">
      <c r="A1599" s="155">
        <v>12697</v>
      </c>
      <c r="B1599" s="156" t="s">
        <v>15</v>
      </c>
      <c r="C1599" s="156" t="s">
        <v>71</v>
      </c>
      <c r="D1599" s="31" t="s">
        <v>17</v>
      </c>
      <c r="E1599" s="156" t="s">
        <v>18</v>
      </c>
      <c r="F1599" s="157">
        <v>46</v>
      </c>
      <c r="G1599" s="158">
        <v>1365</v>
      </c>
      <c r="H1599" s="159">
        <v>0.25</v>
      </c>
      <c r="I1599" s="160"/>
      <c r="J1599" s="156" t="s">
        <v>15</v>
      </c>
      <c r="K1599" s="56" t="s">
        <v>19</v>
      </c>
      <c r="L1599" s="161" t="s">
        <v>18</v>
      </c>
      <c r="M1599" s="162"/>
    </row>
    <row r="1600" spans="1:14" s="163" customFormat="1" x14ac:dyDescent="0.25">
      <c r="A1600" s="155">
        <v>12698</v>
      </c>
      <c r="B1600" s="156" t="s">
        <v>15</v>
      </c>
      <c r="C1600" s="156" t="s">
        <v>71</v>
      </c>
      <c r="D1600" s="31" t="s">
        <v>17</v>
      </c>
      <c r="E1600" s="156" t="s">
        <v>18</v>
      </c>
      <c r="F1600" s="157">
        <v>43.5</v>
      </c>
      <c r="G1600" s="158">
        <v>1097</v>
      </c>
      <c r="H1600" s="159">
        <v>0.04</v>
      </c>
      <c r="I1600" s="160"/>
      <c r="J1600" s="156" t="s">
        <v>15</v>
      </c>
      <c r="K1600" s="56" t="s">
        <v>19</v>
      </c>
      <c r="L1600" s="161" t="s">
        <v>18</v>
      </c>
      <c r="M1600" s="162"/>
    </row>
    <row r="1601" spans="1:13" s="163" customFormat="1" x14ac:dyDescent="0.25">
      <c r="A1601" s="155">
        <v>12699</v>
      </c>
      <c r="B1601" s="156" t="s">
        <v>15</v>
      </c>
      <c r="C1601" s="156" t="s">
        <v>71</v>
      </c>
      <c r="D1601" s="31" t="s">
        <v>17</v>
      </c>
      <c r="E1601" s="156" t="s">
        <v>18</v>
      </c>
      <c r="F1601" s="157">
        <v>43.5</v>
      </c>
      <c r="G1601" s="158">
        <v>990</v>
      </c>
      <c r="H1601" s="159">
        <v>0.16</v>
      </c>
      <c r="I1601" s="160"/>
      <c r="J1601" s="156" t="s">
        <v>15</v>
      </c>
      <c r="K1601" s="56" t="s">
        <v>19</v>
      </c>
      <c r="L1601" s="161" t="s">
        <v>18</v>
      </c>
      <c r="M1601" s="162"/>
    </row>
    <row r="1602" spans="1:13" s="163" customFormat="1" x14ac:dyDescent="0.25">
      <c r="A1602" s="155">
        <v>12700</v>
      </c>
      <c r="B1602" s="156" t="s">
        <v>15</v>
      </c>
      <c r="C1602" s="156" t="s">
        <v>71</v>
      </c>
      <c r="D1602" s="31" t="s">
        <v>17</v>
      </c>
      <c r="E1602" s="156" t="s">
        <v>18</v>
      </c>
      <c r="F1602" s="157">
        <v>40</v>
      </c>
      <c r="G1602" s="158">
        <v>731</v>
      </c>
      <c r="H1602" s="159">
        <v>0.1</v>
      </c>
      <c r="I1602" s="160"/>
      <c r="J1602" s="156" t="s">
        <v>15</v>
      </c>
      <c r="K1602" s="56" t="s">
        <v>19</v>
      </c>
      <c r="L1602" s="161" t="s">
        <v>18</v>
      </c>
      <c r="M1602" s="162"/>
    </row>
    <row r="1603" spans="1:13" s="163" customFormat="1" x14ac:dyDescent="0.25">
      <c r="A1603" s="155">
        <v>12701</v>
      </c>
      <c r="B1603" s="156" t="s">
        <v>15</v>
      </c>
      <c r="C1603" s="156" t="s">
        <v>71</v>
      </c>
      <c r="D1603" s="31" t="s">
        <v>17</v>
      </c>
      <c r="E1603" s="156" t="s">
        <v>18</v>
      </c>
      <c r="F1603" s="157">
        <v>43</v>
      </c>
      <c r="G1603" s="158">
        <v>1106</v>
      </c>
      <c r="H1603" s="159">
        <v>0.25</v>
      </c>
      <c r="I1603" s="160"/>
      <c r="J1603" s="156" t="s">
        <v>15</v>
      </c>
      <c r="K1603" s="56" t="s">
        <v>19</v>
      </c>
      <c r="L1603" s="161" t="s">
        <v>18</v>
      </c>
      <c r="M1603" s="162"/>
    </row>
    <row r="1604" spans="1:13" s="163" customFormat="1" x14ac:dyDescent="0.25">
      <c r="A1604" s="155">
        <v>12702</v>
      </c>
      <c r="B1604" s="156" t="s">
        <v>15</v>
      </c>
      <c r="C1604" s="156" t="s">
        <v>71</v>
      </c>
      <c r="D1604" s="31" t="s">
        <v>17</v>
      </c>
      <c r="E1604" s="156" t="s">
        <v>18</v>
      </c>
      <c r="F1604" s="157">
        <v>44</v>
      </c>
      <c r="G1604" s="158">
        <v>1152</v>
      </c>
      <c r="H1604" s="159">
        <v>0.28999999999999998</v>
      </c>
      <c r="I1604" s="160"/>
      <c r="J1604" s="156" t="s">
        <v>15</v>
      </c>
      <c r="K1604" s="56" t="s">
        <v>19</v>
      </c>
      <c r="L1604" s="161" t="s">
        <v>18</v>
      </c>
      <c r="M1604" s="162"/>
    </row>
    <row r="1605" spans="1:13" s="163" customFormat="1" x14ac:dyDescent="0.25">
      <c r="A1605" s="155">
        <v>12703</v>
      </c>
      <c r="B1605" s="156" t="s">
        <v>15</v>
      </c>
      <c r="C1605" s="156" t="s">
        <v>71</v>
      </c>
      <c r="D1605" s="31" t="s">
        <v>17</v>
      </c>
      <c r="E1605" s="156" t="s">
        <v>18</v>
      </c>
      <c r="F1605" s="157">
        <v>45.5</v>
      </c>
      <c r="G1605" s="158">
        <v>1244</v>
      </c>
      <c r="H1605" s="159">
        <v>0.19</v>
      </c>
      <c r="I1605" s="160"/>
      <c r="J1605" s="156" t="s">
        <v>15</v>
      </c>
      <c r="K1605" s="56" t="s">
        <v>19</v>
      </c>
      <c r="L1605" s="161" t="s">
        <v>18</v>
      </c>
      <c r="M1605" s="162"/>
    </row>
    <row r="1606" spans="1:13" s="163" customFormat="1" x14ac:dyDescent="0.25">
      <c r="A1606" s="155">
        <v>12704</v>
      </c>
      <c r="B1606" s="156" t="s">
        <v>15</v>
      </c>
      <c r="C1606" s="156" t="s">
        <v>71</v>
      </c>
      <c r="D1606" s="31" t="s">
        <v>17</v>
      </c>
      <c r="E1606" s="156" t="s">
        <v>18</v>
      </c>
      <c r="F1606" s="157">
        <v>49.5</v>
      </c>
      <c r="G1606" s="158">
        <v>1534</v>
      </c>
      <c r="H1606" s="159">
        <v>0.19</v>
      </c>
      <c r="I1606" s="160"/>
      <c r="J1606" s="156" t="s">
        <v>15</v>
      </c>
      <c r="K1606" s="56" t="s">
        <v>19</v>
      </c>
      <c r="L1606" s="161" t="s">
        <v>18</v>
      </c>
      <c r="M1606" s="162"/>
    </row>
    <row r="1607" spans="1:13" s="170" customFormat="1" x14ac:dyDescent="0.25">
      <c r="A1607" s="164">
        <v>12715</v>
      </c>
      <c r="B1607" s="165" t="s">
        <v>15</v>
      </c>
      <c r="C1607" s="165" t="s">
        <v>72</v>
      </c>
      <c r="D1607" s="31" t="s">
        <v>26</v>
      </c>
      <c r="E1607" s="165" t="s">
        <v>18</v>
      </c>
      <c r="F1607" s="166">
        <v>23</v>
      </c>
      <c r="G1607" s="167">
        <v>143</v>
      </c>
      <c r="H1607" s="165">
        <v>0.04</v>
      </c>
      <c r="I1607" s="164"/>
      <c r="J1607" s="165" t="s">
        <v>15</v>
      </c>
      <c r="K1607" s="56" t="s">
        <v>19</v>
      </c>
      <c r="L1607" s="168" t="s">
        <v>18</v>
      </c>
      <c r="M1607" s="169">
        <f>AVERAGE(H1607:H1626)</f>
        <v>3.1428571428571431E-2</v>
      </c>
    </row>
    <row r="1608" spans="1:13" s="170" customFormat="1" x14ac:dyDescent="0.25">
      <c r="A1608" s="164">
        <v>12716</v>
      </c>
      <c r="B1608" s="165" t="s">
        <v>15</v>
      </c>
      <c r="C1608" s="165" t="s">
        <v>72</v>
      </c>
      <c r="D1608" s="31" t="s">
        <v>26</v>
      </c>
      <c r="E1608" s="165" t="s">
        <v>18</v>
      </c>
      <c r="F1608" s="166">
        <v>23.5</v>
      </c>
      <c r="G1608" s="167">
        <v>151</v>
      </c>
      <c r="H1608" s="165">
        <v>7.0000000000000007E-2</v>
      </c>
      <c r="I1608" s="164"/>
      <c r="J1608" s="165" t="s">
        <v>15</v>
      </c>
      <c r="K1608" s="56" t="s">
        <v>19</v>
      </c>
      <c r="L1608" s="168" t="s">
        <v>18</v>
      </c>
      <c r="M1608" s="169"/>
    </row>
    <row r="1609" spans="1:13" s="170" customFormat="1" x14ac:dyDescent="0.25">
      <c r="A1609" s="164">
        <v>12717</v>
      </c>
      <c r="B1609" s="165" t="s">
        <v>15</v>
      </c>
      <c r="C1609" s="165" t="s">
        <v>72</v>
      </c>
      <c r="D1609" s="31" t="s">
        <v>26</v>
      </c>
      <c r="E1609" s="165" t="s">
        <v>18</v>
      </c>
      <c r="F1609" s="166">
        <v>22.5</v>
      </c>
      <c r="G1609" s="167">
        <v>145</v>
      </c>
      <c r="H1609" s="165">
        <v>0.02</v>
      </c>
      <c r="I1609" s="164"/>
      <c r="J1609" s="165" t="s">
        <v>15</v>
      </c>
      <c r="K1609" s="56" t="s">
        <v>19</v>
      </c>
      <c r="L1609" s="168" t="s">
        <v>18</v>
      </c>
      <c r="M1609" s="169"/>
    </row>
    <row r="1610" spans="1:13" s="170" customFormat="1" x14ac:dyDescent="0.25">
      <c r="A1610" s="164">
        <v>12718</v>
      </c>
      <c r="B1610" s="165" t="s">
        <v>15</v>
      </c>
      <c r="C1610" s="165" t="s">
        <v>72</v>
      </c>
      <c r="D1610" s="31" t="s">
        <v>26</v>
      </c>
      <c r="E1610" s="165" t="s">
        <v>18</v>
      </c>
      <c r="F1610" s="166">
        <v>22.5</v>
      </c>
      <c r="G1610" s="167">
        <v>141</v>
      </c>
      <c r="H1610" s="165">
        <v>0.01</v>
      </c>
      <c r="I1610" s="164"/>
      <c r="J1610" s="165" t="s">
        <v>15</v>
      </c>
      <c r="K1610" s="56" t="s">
        <v>19</v>
      </c>
      <c r="L1610" s="168" t="s">
        <v>18</v>
      </c>
      <c r="M1610" s="169"/>
    </row>
    <row r="1611" spans="1:13" s="170" customFormat="1" x14ac:dyDescent="0.25">
      <c r="A1611" s="164">
        <v>12719</v>
      </c>
      <c r="B1611" s="165" t="s">
        <v>15</v>
      </c>
      <c r="C1611" s="165" t="s">
        <v>72</v>
      </c>
      <c r="D1611" s="31" t="s">
        <v>26</v>
      </c>
      <c r="E1611" s="165" t="s">
        <v>18</v>
      </c>
      <c r="F1611" s="166">
        <v>19.5</v>
      </c>
      <c r="G1611" s="167">
        <v>92</v>
      </c>
      <c r="H1611" s="165">
        <v>0.01</v>
      </c>
      <c r="I1611" s="164"/>
      <c r="J1611" s="165" t="s">
        <v>15</v>
      </c>
      <c r="K1611" s="56" t="s">
        <v>19</v>
      </c>
      <c r="L1611" s="168" t="s">
        <v>18</v>
      </c>
      <c r="M1611" s="169"/>
    </row>
    <row r="1612" spans="1:13" s="170" customFormat="1" x14ac:dyDescent="0.25">
      <c r="A1612" s="164">
        <v>12720</v>
      </c>
      <c r="B1612" s="165" t="s">
        <v>15</v>
      </c>
      <c r="C1612" s="165" t="s">
        <v>72</v>
      </c>
      <c r="D1612" s="31" t="s">
        <v>26</v>
      </c>
      <c r="E1612" s="165" t="s">
        <v>18</v>
      </c>
      <c r="F1612" s="166">
        <v>20</v>
      </c>
      <c r="G1612" s="167">
        <v>90</v>
      </c>
      <c r="H1612" s="165" t="s">
        <v>23</v>
      </c>
      <c r="I1612" s="171"/>
      <c r="J1612" s="165" t="s">
        <v>15</v>
      </c>
      <c r="K1612" s="56" t="s">
        <v>19</v>
      </c>
      <c r="L1612" s="168" t="s">
        <v>18</v>
      </c>
      <c r="M1612" s="169"/>
    </row>
    <row r="1613" spans="1:13" s="170" customFormat="1" x14ac:dyDescent="0.25">
      <c r="A1613" s="164">
        <v>12721</v>
      </c>
      <c r="B1613" s="165" t="s">
        <v>15</v>
      </c>
      <c r="C1613" s="165" t="s">
        <v>72</v>
      </c>
      <c r="D1613" s="31" t="s">
        <v>26</v>
      </c>
      <c r="E1613" s="165" t="s">
        <v>18</v>
      </c>
      <c r="F1613" s="166">
        <v>22</v>
      </c>
      <c r="G1613" s="167">
        <v>123</v>
      </c>
      <c r="H1613" s="165" t="s">
        <v>23</v>
      </c>
      <c r="I1613" s="171"/>
      <c r="J1613" s="165" t="s">
        <v>15</v>
      </c>
      <c r="K1613" s="56" t="s">
        <v>19</v>
      </c>
      <c r="L1613" s="168" t="s">
        <v>18</v>
      </c>
      <c r="M1613" s="169"/>
    </row>
    <row r="1614" spans="1:13" s="170" customFormat="1" x14ac:dyDescent="0.25">
      <c r="A1614" s="164">
        <v>12722</v>
      </c>
      <c r="B1614" s="165" t="s">
        <v>15</v>
      </c>
      <c r="C1614" s="165" t="s">
        <v>72</v>
      </c>
      <c r="D1614" s="31" t="s">
        <v>26</v>
      </c>
      <c r="E1614" s="165" t="s">
        <v>18</v>
      </c>
      <c r="F1614" s="166">
        <v>22.5</v>
      </c>
      <c r="G1614" s="167">
        <v>144</v>
      </c>
      <c r="H1614" s="165">
        <v>0.01</v>
      </c>
      <c r="I1614" s="164"/>
      <c r="J1614" s="165" t="s">
        <v>15</v>
      </c>
      <c r="K1614" s="56" t="s">
        <v>19</v>
      </c>
      <c r="L1614" s="168" t="s">
        <v>18</v>
      </c>
      <c r="M1614" s="169"/>
    </row>
    <row r="1615" spans="1:13" s="170" customFormat="1" x14ac:dyDescent="0.25">
      <c r="A1615" s="164">
        <v>12723</v>
      </c>
      <c r="B1615" s="165" t="s">
        <v>15</v>
      </c>
      <c r="C1615" s="165" t="s">
        <v>72</v>
      </c>
      <c r="D1615" s="31" t="s">
        <v>26</v>
      </c>
      <c r="E1615" s="165" t="s">
        <v>18</v>
      </c>
      <c r="F1615" s="166">
        <v>20</v>
      </c>
      <c r="G1615" s="167">
        <v>89</v>
      </c>
      <c r="H1615" s="165" t="s">
        <v>23</v>
      </c>
      <c r="I1615" s="171"/>
      <c r="J1615" s="165" t="s">
        <v>15</v>
      </c>
      <c r="K1615" s="56" t="s">
        <v>19</v>
      </c>
      <c r="L1615" s="168" t="s">
        <v>18</v>
      </c>
      <c r="M1615" s="169"/>
    </row>
    <row r="1616" spans="1:13" s="170" customFormat="1" x14ac:dyDescent="0.25">
      <c r="A1616" s="164">
        <v>12724</v>
      </c>
      <c r="B1616" s="165" t="s">
        <v>15</v>
      </c>
      <c r="C1616" s="165" t="s">
        <v>72</v>
      </c>
      <c r="D1616" s="31" t="s">
        <v>26</v>
      </c>
      <c r="E1616" s="165" t="s">
        <v>18</v>
      </c>
      <c r="F1616" s="166">
        <v>22.5</v>
      </c>
      <c r="G1616" s="167">
        <v>122</v>
      </c>
      <c r="H1616" s="165" t="s">
        <v>23</v>
      </c>
      <c r="I1616" s="171"/>
      <c r="J1616" s="165" t="s">
        <v>15</v>
      </c>
      <c r="K1616" s="56" t="s">
        <v>19</v>
      </c>
      <c r="L1616" s="168" t="s">
        <v>18</v>
      </c>
      <c r="M1616" s="169"/>
    </row>
    <row r="1617" spans="1:27" s="170" customFormat="1" x14ac:dyDescent="0.25">
      <c r="A1617" s="164">
        <v>12725</v>
      </c>
      <c r="B1617" s="165" t="s">
        <v>15</v>
      </c>
      <c r="C1617" s="165" t="s">
        <v>72</v>
      </c>
      <c r="D1617" s="31" t="s">
        <v>26</v>
      </c>
      <c r="E1617" s="165" t="s">
        <v>18</v>
      </c>
      <c r="F1617" s="166">
        <v>24.5</v>
      </c>
      <c r="G1617" s="167">
        <v>182</v>
      </c>
      <c r="H1617" s="165">
        <v>0.01</v>
      </c>
      <c r="I1617" s="164"/>
      <c r="J1617" s="165" t="s">
        <v>15</v>
      </c>
      <c r="K1617" s="56" t="s">
        <v>19</v>
      </c>
      <c r="L1617" s="168" t="s">
        <v>18</v>
      </c>
      <c r="M1617" s="169"/>
    </row>
    <row r="1618" spans="1:27" s="170" customFormat="1" x14ac:dyDescent="0.25">
      <c r="A1618" s="164">
        <v>12726</v>
      </c>
      <c r="B1618" s="165" t="s">
        <v>15</v>
      </c>
      <c r="C1618" s="165" t="s">
        <v>73</v>
      </c>
      <c r="D1618" s="31" t="s">
        <v>26</v>
      </c>
      <c r="E1618" s="165" t="s">
        <v>18</v>
      </c>
      <c r="F1618" s="166">
        <v>24.5</v>
      </c>
      <c r="G1618" s="167">
        <v>195</v>
      </c>
      <c r="H1618" s="165">
        <v>0.02</v>
      </c>
      <c r="I1618" s="164"/>
      <c r="J1618" s="165" t="s">
        <v>15</v>
      </c>
      <c r="K1618" s="56" t="s">
        <v>19</v>
      </c>
      <c r="L1618" s="168" t="s">
        <v>18</v>
      </c>
      <c r="M1618" s="169"/>
    </row>
    <row r="1619" spans="1:27" s="170" customFormat="1" x14ac:dyDescent="0.25">
      <c r="A1619" s="164">
        <v>12727</v>
      </c>
      <c r="B1619" s="165" t="s">
        <v>15</v>
      </c>
      <c r="C1619" s="165" t="s">
        <v>73</v>
      </c>
      <c r="D1619" s="31" t="s">
        <v>26</v>
      </c>
      <c r="E1619" s="165" t="s">
        <v>18</v>
      </c>
      <c r="F1619" s="166">
        <v>28</v>
      </c>
      <c r="G1619" s="167">
        <v>283</v>
      </c>
      <c r="H1619" s="165">
        <v>0.03</v>
      </c>
      <c r="I1619" s="164"/>
      <c r="J1619" s="165" t="s">
        <v>15</v>
      </c>
      <c r="K1619" s="56" t="s">
        <v>19</v>
      </c>
      <c r="L1619" s="168" t="s">
        <v>18</v>
      </c>
      <c r="M1619" s="169"/>
    </row>
    <row r="1620" spans="1:27" s="170" customFormat="1" x14ac:dyDescent="0.25">
      <c r="A1620" s="164">
        <v>12728</v>
      </c>
      <c r="B1620" s="165" t="s">
        <v>15</v>
      </c>
      <c r="C1620" s="165" t="s">
        <v>73</v>
      </c>
      <c r="D1620" s="31" t="s">
        <v>26</v>
      </c>
      <c r="E1620" s="165" t="s">
        <v>18</v>
      </c>
      <c r="F1620" s="166">
        <v>26</v>
      </c>
      <c r="G1620" s="167">
        <v>221</v>
      </c>
      <c r="H1620" s="165">
        <v>0.04</v>
      </c>
      <c r="I1620" s="164"/>
      <c r="J1620" s="165" t="s">
        <v>15</v>
      </c>
      <c r="K1620" s="56" t="s">
        <v>19</v>
      </c>
      <c r="L1620" s="168" t="s">
        <v>18</v>
      </c>
      <c r="M1620" s="169"/>
    </row>
    <row r="1621" spans="1:27" s="170" customFormat="1" x14ac:dyDescent="0.25">
      <c r="A1621" s="164">
        <v>12729</v>
      </c>
      <c r="B1621" s="165" t="s">
        <v>15</v>
      </c>
      <c r="C1621" s="165" t="s">
        <v>73</v>
      </c>
      <c r="D1621" s="31" t="s">
        <v>26</v>
      </c>
      <c r="E1621" s="165" t="s">
        <v>18</v>
      </c>
      <c r="F1621" s="166">
        <v>25.5</v>
      </c>
      <c r="G1621" s="167">
        <v>195</v>
      </c>
      <c r="H1621" s="165">
        <v>0.08</v>
      </c>
      <c r="I1621" s="164"/>
      <c r="J1621" s="165" t="s">
        <v>15</v>
      </c>
      <c r="K1621" s="56" t="s">
        <v>19</v>
      </c>
      <c r="L1621" s="168" t="s">
        <v>18</v>
      </c>
      <c r="M1621" s="169"/>
    </row>
    <row r="1622" spans="1:27" s="170" customFormat="1" x14ac:dyDescent="0.25">
      <c r="A1622" s="164">
        <v>12730</v>
      </c>
      <c r="B1622" s="165" t="s">
        <v>15</v>
      </c>
      <c r="C1622" s="165" t="s">
        <v>73</v>
      </c>
      <c r="D1622" s="31" t="s">
        <v>26</v>
      </c>
      <c r="E1622" s="165" t="s">
        <v>18</v>
      </c>
      <c r="F1622" s="166">
        <v>24</v>
      </c>
      <c r="G1622" s="167">
        <v>185</v>
      </c>
      <c r="H1622" s="165">
        <v>0.02</v>
      </c>
      <c r="I1622" s="164"/>
      <c r="J1622" s="165" t="s">
        <v>15</v>
      </c>
      <c r="K1622" s="56" t="s">
        <v>19</v>
      </c>
      <c r="L1622" s="168" t="s">
        <v>18</v>
      </c>
      <c r="M1622" s="169"/>
    </row>
    <row r="1623" spans="1:27" s="170" customFormat="1" x14ac:dyDescent="0.25">
      <c r="A1623" s="164">
        <v>12731</v>
      </c>
      <c r="B1623" s="165" t="s">
        <v>15</v>
      </c>
      <c r="C1623" s="165" t="s">
        <v>73</v>
      </c>
      <c r="D1623" s="31" t="s">
        <v>26</v>
      </c>
      <c r="E1623" s="165" t="s">
        <v>18</v>
      </c>
      <c r="F1623" s="166">
        <v>24.5</v>
      </c>
      <c r="G1623" s="167">
        <v>187</v>
      </c>
      <c r="H1623" s="165" t="s">
        <v>23</v>
      </c>
      <c r="I1623" s="171"/>
      <c r="J1623" s="165" t="s">
        <v>15</v>
      </c>
      <c r="K1623" s="56" t="s">
        <v>19</v>
      </c>
      <c r="L1623" s="168" t="s">
        <v>18</v>
      </c>
      <c r="M1623" s="169"/>
    </row>
    <row r="1624" spans="1:27" s="170" customFormat="1" x14ac:dyDescent="0.25">
      <c r="A1624" s="164">
        <v>12739</v>
      </c>
      <c r="B1624" s="165" t="s">
        <v>15</v>
      </c>
      <c r="C1624" s="165" t="s">
        <v>73</v>
      </c>
      <c r="D1624" s="31" t="s">
        <v>21</v>
      </c>
      <c r="E1624" s="165" t="s">
        <v>18</v>
      </c>
      <c r="F1624" s="166">
        <v>22</v>
      </c>
      <c r="G1624" s="167">
        <v>168</v>
      </c>
      <c r="H1624" s="165" t="s">
        <v>23</v>
      </c>
      <c r="I1624" s="171"/>
      <c r="J1624" s="165" t="s">
        <v>15</v>
      </c>
      <c r="K1624" s="56" t="s">
        <v>19</v>
      </c>
      <c r="L1624" s="168" t="s">
        <v>18</v>
      </c>
      <c r="M1624" s="169"/>
    </row>
    <row r="1625" spans="1:27" s="170" customFormat="1" x14ac:dyDescent="0.25">
      <c r="A1625" s="164">
        <v>12742</v>
      </c>
      <c r="B1625" s="165" t="s">
        <v>15</v>
      </c>
      <c r="C1625" s="165" t="s">
        <v>73</v>
      </c>
      <c r="D1625" s="31" t="s">
        <v>29</v>
      </c>
      <c r="E1625" s="165" t="s">
        <v>18</v>
      </c>
      <c r="F1625" s="166">
        <v>31</v>
      </c>
      <c r="G1625" s="167">
        <v>293</v>
      </c>
      <c r="H1625" s="165">
        <v>0.03</v>
      </c>
      <c r="I1625" s="164"/>
      <c r="J1625" s="165" t="s">
        <v>15</v>
      </c>
      <c r="K1625" s="56" t="s">
        <v>19</v>
      </c>
      <c r="L1625" s="168" t="s">
        <v>18</v>
      </c>
      <c r="M1625" s="169">
        <f>AVERAGE(H1625)</f>
        <v>0.03</v>
      </c>
    </row>
    <row r="1626" spans="1:27" s="180" customFormat="1" x14ac:dyDescent="0.25">
      <c r="A1626" s="172">
        <v>12813</v>
      </c>
      <c r="B1626" s="173" t="s">
        <v>15</v>
      </c>
      <c r="C1626" s="174" t="s">
        <v>73</v>
      </c>
      <c r="D1626" s="31" t="s">
        <v>26</v>
      </c>
      <c r="E1626" s="173" t="s">
        <v>18</v>
      </c>
      <c r="F1626" s="175">
        <v>28</v>
      </c>
      <c r="G1626" s="176">
        <v>280</v>
      </c>
      <c r="H1626" s="177">
        <v>0.05</v>
      </c>
      <c r="I1626" s="178"/>
      <c r="J1626" s="173" t="s">
        <v>15</v>
      </c>
      <c r="K1626" s="56" t="s">
        <v>19</v>
      </c>
      <c r="L1626" s="179" t="s">
        <v>18</v>
      </c>
      <c r="N1626" s="173" t="s">
        <v>74</v>
      </c>
      <c r="S1626" s="181"/>
      <c r="U1626" s="175"/>
      <c r="W1626" s="175"/>
      <c r="Y1626" s="175"/>
      <c r="AA1626" s="182"/>
    </row>
    <row r="1627" spans="1:27" s="170" customFormat="1" x14ac:dyDescent="0.25">
      <c r="A1627" s="164">
        <v>12732</v>
      </c>
      <c r="B1627" s="165" t="s">
        <v>15</v>
      </c>
      <c r="C1627" s="165" t="s">
        <v>75</v>
      </c>
      <c r="D1627" s="31" t="s">
        <v>26</v>
      </c>
      <c r="E1627" s="165" t="s">
        <v>18</v>
      </c>
      <c r="F1627" s="166">
        <v>18.5</v>
      </c>
      <c r="G1627" s="167">
        <v>79</v>
      </c>
      <c r="H1627" s="165">
        <v>0.04</v>
      </c>
      <c r="I1627" s="164"/>
      <c r="J1627" s="165" t="s">
        <v>15</v>
      </c>
      <c r="K1627" s="56" t="s">
        <v>19</v>
      </c>
      <c r="L1627" s="168" t="s">
        <v>18</v>
      </c>
      <c r="M1627" s="169"/>
    </row>
    <row r="1628" spans="1:27" s="170" customFormat="1" x14ac:dyDescent="0.25">
      <c r="A1628" s="164">
        <v>12733</v>
      </c>
      <c r="B1628" s="165" t="s">
        <v>15</v>
      </c>
      <c r="C1628" s="165" t="s">
        <v>75</v>
      </c>
      <c r="D1628" s="31" t="s">
        <v>26</v>
      </c>
      <c r="E1628" s="165" t="s">
        <v>18</v>
      </c>
      <c r="F1628" s="166">
        <v>27.5</v>
      </c>
      <c r="G1628" s="167">
        <v>261</v>
      </c>
      <c r="H1628" s="165" t="s">
        <v>23</v>
      </c>
      <c r="I1628" s="171"/>
      <c r="J1628" s="165" t="s">
        <v>15</v>
      </c>
      <c r="K1628" s="56" t="s">
        <v>19</v>
      </c>
      <c r="L1628" s="168" t="s">
        <v>18</v>
      </c>
      <c r="M1628" s="169"/>
    </row>
    <row r="1629" spans="1:27" s="170" customFormat="1" x14ac:dyDescent="0.25">
      <c r="A1629" s="164">
        <v>12734</v>
      </c>
      <c r="B1629" s="165" t="s">
        <v>15</v>
      </c>
      <c r="C1629" s="165" t="s">
        <v>75</v>
      </c>
      <c r="D1629" s="31" t="s">
        <v>26</v>
      </c>
      <c r="E1629" s="165" t="s">
        <v>18</v>
      </c>
      <c r="F1629" s="166">
        <v>27</v>
      </c>
      <c r="G1629" s="167">
        <v>266</v>
      </c>
      <c r="H1629" s="165">
        <v>0.04</v>
      </c>
      <c r="I1629" s="164"/>
      <c r="J1629" s="165" t="s">
        <v>15</v>
      </c>
      <c r="K1629" s="56" t="s">
        <v>19</v>
      </c>
      <c r="L1629" s="168" t="s">
        <v>18</v>
      </c>
      <c r="M1629" s="169"/>
    </row>
    <row r="1630" spans="1:27" s="170" customFormat="1" x14ac:dyDescent="0.25">
      <c r="A1630" s="164">
        <v>12735</v>
      </c>
      <c r="B1630" s="165" t="s">
        <v>15</v>
      </c>
      <c r="C1630" s="165" t="s">
        <v>76</v>
      </c>
      <c r="D1630" s="31" t="s">
        <v>21</v>
      </c>
      <c r="E1630" s="165" t="s">
        <v>18</v>
      </c>
      <c r="F1630" s="166">
        <v>16</v>
      </c>
      <c r="G1630" s="167">
        <v>68</v>
      </c>
      <c r="H1630" s="165">
        <v>0.04</v>
      </c>
      <c r="I1630" s="164"/>
      <c r="J1630" s="165" t="s">
        <v>15</v>
      </c>
      <c r="K1630" s="56" t="s">
        <v>19</v>
      </c>
      <c r="L1630" s="168" t="s">
        <v>18</v>
      </c>
      <c r="M1630" s="169">
        <f>AVERAGE(H1630:H1636)</f>
        <v>2.5714285714285714E-2</v>
      </c>
    </row>
    <row r="1631" spans="1:27" s="170" customFormat="1" x14ac:dyDescent="0.25">
      <c r="A1631" s="164">
        <v>12736</v>
      </c>
      <c r="B1631" s="165" t="s">
        <v>15</v>
      </c>
      <c r="C1631" s="165" t="s">
        <v>76</v>
      </c>
      <c r="D1631" s="31" t="s">
        <v>21</v>
      </c>
      <c r="E1631" s="165" t="s">
        <v>18</v>
      </c>
      <c r="F1631" s="166">
        <v>15</v>
      </c>
      <c r="G1631" s="167">
        <v>56</v>
      </c>
      <c r="H1631" s="165">
        <v>0.04</v>
      </c>
      <c r="I1631" s="164"/>
      <c r="J1631" s="165" t="s">
        <v>15</v>
      </c>
      <c r="K1631" s="56" t="s">
        <v>19</v>
      </c>
      <c r="L1631" s="168" t="s">
        <v>18</v>
      </c>
      <c r="M1631" s="169"/>
    </row>
    <row r="1632" spans="1:27" s="170" customFormat="1" x14ac:dyDescent="0.25">
      <c r="A1632" s="164">
        <v>12737</v>
      </c>
      <c r="B1632" s="165" t="s">
        <v>15</v>
      </c>
      <c r="C1632" s="165" t="s">
        <v>76</v>
      </c>
      <c r="D1632" s="31" t="s">
        <v>21</v>
      </c>
      <c r="E1632" s="165" t="s">
        <v>18</v>
      </c>
      <c r="F1632" s="166">
        <v>15.5</v>
      </c>
      <c r="G1632" s="167">
        <v>5454</v>
      </c>
      <c r="H1632" s="165">
        <v>0.01</v>
      </c>
      <c r="I1632" s="164"/>
      <c r="J1632" s="165" t="s">
        <v>15</v>
      </c>
      <c r="K1632" s="56" t="s">
        <v>19</v>
      </c>
      <c r="L1632" s="168" t="s">
        <v>18</v>
      </c>
      <c r="M1632" s="169"/>
    </row>
    <row r="1633" spans="1:27" s="170" customFormat="1" x14ac:dyDescent="0.25">
      <c r="A1633" s="164">
        <v>12738</v>
      </c>
      <c r="B1633" s="165" t="s">
        <v>15</v>
      </c>
      <c r="C1633" s="165" t="s">
        <v>76</v>
      </c>
      <c r="D1633" s="31" t="s">
        <v>21</v>
      </c>
      <c r="E1633" s="165" t="s">
        <v>18</v>
      </c>
      <c r="F1633" s="166">
        <v>14.5</v>
      </c>
      <c r="G1633" s="167">
        <v>44</v>
      </c>
      <c r="H1633" s="165">
        <v>0.01</v>
      </c>
      <c r="I1633" s="164"/>
      <c r="J1633" s="165" t="s">
        <v>15</v>
      </c>
      <c r="K1633" s="56" t="s">
        <v>19</v>
      </c>
      <c r="L1633" s="168" t="s">
        <v>18</v>
      </c>
      <c r="M1633" s="169"/>
    </row>
    <row r="1634" spans="1:27" s="180" customFormat="1" x14ac:dyDescent="0.25">
      <c r="A1634" s="172">
        <v>12814</v>
      </c>
      <c r="B1634" s="173" t="s">
        <v>15</v>
      </c>
      <c r="C1634" s="174" t="s">
        <v>76</v>
      </c>
      <c r="D1634" s="31" t="s">
        <v>26</v>
      </c>
      <c r="E1634" s="173" t="s">
        <v>18</v>
      </c>
      <c r="F1634" s="175">
        <v>27</v>
      </c>
      <c r="G1634" s="176">
        <v>233</v>
      </c>
      <c r="H1634" s="177">
        <v>0.04</v>
      </c>
      <c r="I1634" s="178"/>
      <c r="J1634" s="173" t="s">
        <v>15</v>
      </c>
      <c r="K1634" s="56" t="s">
        <v>19</v>
      </c>
      <c r="L1634" s="179" t="s">
        <v>18</v>
      </c>
      <c r="N1634" s="173" t="s">
        <v>74</v>
      </c>
      <c r="S1634" s="181"/>
      <c r="U1634" s="175"/>
      <c r="W1634" s="175"/>
      <c r="Y1634" s="175"/>
      <c r="AA1634" s="182"/>
    </row>
    <row r="1635" spans="1:27" s="170" customFormat="1" x14ac:dyDescent="0.25">
      <c r="A1635" s="164">
        <v>12741</v>
      </c>
      <c r="B1635" s="165" t="s">
        <v>15</v>
      </c>
      <c r="C1635" s="165" t="s">
        <v>77</v>
      </c>
      <c r="D1635" s="31" t="s">
        <v>21</v>
      </c>
      <c r="E1635" s="165" t="s">
        <v>18</v>
      </c>
      <c r="F1635" s="166">
        <v>24</v>
      </c>
      <c r="G1635" s="167">
        <v>183</v>
      </c>
      <c r="H1635" s="165">
        <v>0.03</v>
      </c>
      <c r="I1635" s="164"/>
      <c r="J1635" s="165" t="s">
        <v>15</v>
      </c>
      <c r="K1635" s="56" t="s">
        <v>19</v>
      </c>
      <c r="L1635" s="168" t="s">
        <v>18</v>
      </c>
      <c r="M1635" s="169"/>
    </row>
    <row r="1636" spans="1:27" s="170" customFormat="1" x14ac:dyDescent="0.25">
      <c r="A1636" s="164">
        <v>12753</v>
      </c>
      <c r="B1636" s="165" t="s">
        <v>15</v>
      </c>
      <c r="C1636" s="165" t="s">
        <v>77</v>
      </c>
      <c r="D1636" s="31" t="s">
        <v>27</v>
      </c>
      <c r="E1636" s="165" t="s">
        <v>18</v>
      </c>
      <c r="F1636" s="166">
        <v>45</v>
      </c>
      <c r="G1636" s="167">
        <v>895</v>
      </c>
      <c r="H1636" s="165">
        <v>0.01</v>
      </c>
      <c r="I1636" s="164"/>
      <c r="J1636" s="165" t="s">
        <v>15</v>
      </c>
      <c r="K1636" s="56" t="s">
        <v>19</v>
      </c>
      <c r="L1636" s="168" t="s">
        <v>18</v>
      </c>
      <c r="M1636" s="169"/>
    </row>
    <row r="1637" spans="1:27" s="170" customFormat="1" x14ac:dyDescent="0.25">
      <c r="A1637" s="164">
        <v>12754</v>
      </c>
      <c r="B1637" s="165" t="s">
        <v>15</v>
      </c>
      <c r="C1637" s="165" t="s">
        <v>77</v>
      </c>
      <c r="D1637" s="31" t="s">
        <v>27</v>
      </c>
      <c r="E1637" s="165" t="s">
        <v>18</v>
      </c>
      <c r="F1637" s="166">
        <v>48</v>
      </c>
      <c r="G1637" s="167">
        <v>861</v>
      </c>
      <c r="H1637" s="165" t="s">
        <v>23</v>
      </c>
      <c r="I1637" s="171"/>
      <c r="J1637" s="165" t="s">
        <v>15</v>
      </c>
      <c r="K1637" s="56" t="s">
        <v>19</v>
      </c>
      <c r="L1637" s="168" t="s">
        <v>18</v>
      </c>
      <c r="M1637" s="169"/>
    </row>
    <row r="1638" spans="1:27" s="170" customFormat="1" x14ac:dyDescent="0.25">
      <c r="A1638" s="164">
        <v>12755</v>
      </c>
      <c r="B1638" s="165" t="s">
        <v>15</v>
      </c>
      <c r="C1638" s="165" t="s">
        <v>77</v>
      </c>
      <c r="D1638" s="31" t="s">
        <v>27</v>
      </c>
      <c r="E1638" s="165" t="s">
        <v>18</v>
      </c>
      <c r="F1638" s="166">
        <v>56</v>
      </c>
      <c r="G1638" s="167">
        <v>1180</v>
      </c>
      <c r="H1638" s="165" t="s">
        <v>23</v>
      </c>
      <c r="I1638" s="171"/>
      <c r="J1638" s="165" t="s">
        <v>15</v>
      </c>
      <c r="K1638" s="56" t="s">
        <v>19</v>
      </c>
      <c r="L1638" s="168" t="s">
        <v>18</v>
      </c>
      <c r="M1638" s="169"/>
    </row>
    <row r="1639" spans="1:27" s="170" customFormat="1" x14ac:dyDescent="0.25">
      <c r="A1639" s="164">
        <v>12756</v>
      </c>
      <c r="B1639" s="165" t="s">
        <v>15</v>
      </c>
      <c r="C1639" s="165" t="s">
        <v>77</v>
      </c>
      <c r="D1639" s="31" t="s">
        <v>27</v>
      </c>
      <c r="E1639" s="165" t="s">
        <v>18</v>
      </c>
      <c r="F1639" s="166">
        <v>48</v>
      </c>
      <c r="G1639" s="167">
        <v>980</v>
      </c>
      <c r="H1639" s="165">
        <v>0.04</v>
      </c>
      <c r="I1639" s="164"/>
      <c r="J1639" s="165" t="s">
        <v>15</v>
      </c>
      <c r="K1639" s="56" t="s">
        <v>19</v>
      </c>
      <c r="L1639" s="168" t="s">
        <v>18</v>
      </c>
      <c r="M1639" s="169"/>
    </row>
    <row r="1640" spans="1:27" s="180" customFormat="1" x14ac:dyDescent="0.25">
      <c r="A1640" s="172">
        <v>12815</v>
      </c>
      <c r="B1640" s="173" t="s">
        <v>15</v>
      </c>
      <c r="C1640" s="174" t="s">
        <v>77</v>
      </c>
      <c r="D1640" s="31" t="s">
        <v>26</v>
      </c>
      <c r="E1640" s="173" t="s">
        <v>18</v>
      </c>
      <c r="F1640" s="175">
        <v>31</v>
      </c>
      <c r="G1640" s="176">
        <v>389</v>
      </c>
      <c r="H1640" s="177">
        <v>0.08</v>
      </c>
      <c r="I1640" s="178"/>
      <c r="J1640" s="173" t="s">
        <v>15</v>
      </c>
      <c r="K1640" s="56" t="s">
        <v>19</v>
      </c>
      <c r="L1640" s="179" t="s">
        <v>18</v>
      </c>
      <c r="N1640" s="173" t="s">
        <v>74</v>
      </c>
      <c r="S1640" s="181"/>
      <c r="U1640" s="175"/>
      <c r="W1640" s="175"/>
      <c r="Y1640" s="175"/>
      <c r="AA1640" s="182"/>
    </row>
    <row r="1641" spans="1:27" s="180" customFormat="1" x14ac:dyDescent="0.25">
      <c r="A1641" s="172">
        <v>12816</v>
      </c>
      <c r="B1641" s="173" t="s">
        <v>15</v>
      </c>
      <c r="C1641" s="174" t="s">
        <v>77</v>
      </c>
      <c r="D1641" s="31" t="s">
        <v>26</v>
      </c>
      <c r="E1641" s="173" t="s">
        <v>18</v>
      </c>
      <c r="F1641" s="175">
        <v>23</v>
      </c>
      <c r="G1641" s="176">
        <v>152</v>
      </c>
      <c r="H1641" s="177">
        <v>0.04</v>
      </c>
      <c r="I1641" s="178"/>
      <c r="J1641" s="173" t="s">
        <v>15</v>
      </c>
      <c r="K1641" s="56" t="s">
        <v>19</v>
      </c>
      <c r="L1641" s="179" t="s">
        <v>18</v>
      </c>
      <c r="N1641" s="173" t="s">
        <v>74</v>
      </c>
      <c r="S1641" s="181"/>
      <c r="U1641" s="175"/>
      <c r="W1641" s="175"/>
      <c r="Y1641" s="175"/>
      <c r="AA1641" s="182"/>
    </row>
    <row r="1642" spans="1:27" s="170" customFormat="1" x14ac:dyDescent="0.25">
      <c r="A1642" s="164">
        <v>12740</v>
      </c>
      <c r="B1642" s="165" t="s">
        <v>15</v>
      </c>
      <c r="C1642" s="165" t="s">
        <v>78</v>
      </c>
      <c r="D1642" s="31" t="s">
        <v>21</v>
      </c>
      <c r="E1642" s="165" t="s">
        <v>18</v>
      </c>
      <c r="F1642" s="166">
        <v>24</v>
      </c>
      <c r="G1642" s="167">
        <v>173</v>
      </c>
      <c r="H1642" s="165">
        <v>0.02</v>
      </c>
      <c r="I1642" s="164"/>
      <c r="J1642" s="165" t="s">
        <v>15</v>
      </c>
      <c r="K1642" s="56" t="s">
        <v>19</v>
      </c>
      <c r="L1642" s="168" t="s">
        <v>18</v>
      </c>
      <c r="M1642" s="169"/>
    </row>
    <row r="1643" spans="1:27" s="170" customFormat="1" x14ac:dyDescent="0.25">
      <c r="A1643" s="164">
        <v>12743</v>
      </c>
      <c r="B1643" s="165" t="s">
        <v>15</v>
      </c>
      <c r="C1643" s="165" t="s">
        <v>78</v>
      </c>
      <c r="D1643" s="31" t="s">
        <v>27</v>
      </c>
      <c r="E1643" s="165" t="s">
        <v>18</v>
      </c>
      <c r="F1643" s="166">
        <v>47</v>
      </c>
      <c r="G1643" s="167">
        <v>1110</v>
      </c>
      <c r="H1643" s="165">
        <v>0.01</v>
      </c>
      <c r="I1643" s="164"/>
      <c r="J1643" s="165" t="s">
        <v>15</v>
      </c>
      <c r="K1643" s="56" t="s">
        <v>19</v>
      </c>
      <c r="L1643" s="168" t="s">
        <v>18</v>
      </c>
      <c r="M1643" s="169">
        <f>AVERAGE(H1643:H1656)</f>
        <v>5.2307692307692319E-2</v>
      </c>
    </row>
    <row r="1644" spans="1:27" s="170" customFormat="1" x14ac:dyDescent="0.25">
      <c r="A1644" s="164">
        <v>12744</v>
      </c>
      <c r="B1644" s="165" t="s">
        <v>15</v>
      </c>
      <c r="C1644" s="165" t="s">
        <v>78</v>
      </c>
      <c r="D1644" s="31" t="s">
        <v>27</v>
      </c>
      <c r="E1644" s="165" t="s">
        <v>18</v>
      </c>
      <c r="F1644" s="166">
        <v>44</v>
      </c>
      <c r="G1644" s="167">
        <v>890</v>
      </c>
      <c r="H1644" s="165">
        <v>0.02</v>
      </c>
      <c r="I1644" s="164"/>
      <c r="J1644" s="165" t="s">
        <v>15</v>
      </c>
      <c r="K1644" s="56" t="s">
        <v>19</v>
      </c>
      <c r="L1644" s="168" t="s">
        <v>18</v>
      </c>
      <c r="M1644" s="169"/>
    </row>
    <row r="1645" spans="1:27" s="170" customFormat="1" x14ac:dyDescent="0.25">
      <c r="A1645" s="164">
        <v>12745</v>
      </c>
      <c r="B1645" s="165" t="s">
        <v>15</v>
      </c>
      <c r="C1645" s="165" t="s">
        <v>78</v>
      </c>
      <c r="D1645" s="31" t="s">
        <v>27</v>
      </c>
      <c r="E1645" s="165" t="s">
        <v>18</v>
      </c>
      <c r="F1645" s="166">
        <v>47</v>
      </c>
      <c r="G1645" s="167">
        <v>976</v>
      </c>
      <c r="H1645" s="165">
        <v>0.09</v>
      </c>
      <c r="I1645" s="164"/>
      <c r="J1645" s="165" t="s">
        <v>15</v>
      </c>
      <c r="K1645" s="56" t="s">
        <v>19</v>
      </c>
      <c r="L1645" s="168" t="s">
        <v>18</v>
      </c>
      <c r="M1645" s="169"/>
    </row>
    <row r="1646" spans="1:27" s="170" customFormat="1" x14ac:dyDescent="0.25">
      <c r="A1646" s="164">
        <v>12746</v>
      </c>
      <c r="B1646" s="165" t="s">
        <v>15</v>
      </c>
      <c r="C1646" s="165" t="s">
        <v>78</v>
      </c>
      <c r="D1646" s="31" t="s">
        <v>27</v>
      </c>
      <c r="E1646" s="165" t="s">
        <v>18</v>
      </c>
      <c r="F1646" s="166">
        <v>46</v>
      </c>
      <c r="G1646" s="167">
        <v>1003</v>
      </c>
      <c r="H1646" s="165">
        <v>0.11</v>
      </c>
      <c r="I1646" s="164"/>
      <c r="J1646" s="165" t="s">
        <v>15</v>
      </c>
      <c r="K1646" s="56" t="s">
        <v>19</v>
      </c>
      <c r="L1646" s="168" t="s">
        <v>18</v>
      </c>
      <c r="M1646" s="169"/>
    </row>
    <row r="1647" spans="1:27" s="170" customFormat="1" x14ac:dyDescent="0.25">
      <c r="A1647" s="164">
        <v>12747</v>
      </c>
      <c r="B1647" s="165" t="s">
        <v>15</v>
      </c>
      <c r="C1647" s="165" t="s">
        <v>78</v>
      </c>
      <c r="D1647" s="31" t="s">
        <v>27</v>
      </c>
      <c r="E1647" s="165" t="s">
        <v>18</v>
      </c>
      <c r="F1647" s="166">
        <v>46</v>
      </c>
      <c r="G1647" s="167">
        <v>955</v>
      </c>
      <c r="H1647" s="165">
        <v>0.02</v>
      </c>
      <c r="I1647" s="164"/>
      <c r="J1647" s="165" t="s">
        <v>15</v>
      </c>
      <c r="K1647" s="56" t="s">
        <v>19</v>
      </c>
      <c r="L1647" s="168" t="s">
        <v>18</v>
      </c>
      <c r="M1647" s="169"/>
    </row>
    <row r="1648" spans="1:27" s="170" customFormat="1" x14ac:dyDescent="0.25">
      <c r="A1648" s="164">
        <v>12748</v>
      </c>
      <c r="B1648" s="165" t="s">
        <v>15</v>
      </c>
      <c r="C1648" s="165" t="s">
        <v>78</v>
      </c>
      <c r="D1648" s="31" t="s">
        <v>27</v>
      </c>
      <c r="E1648" s="165" t="s">
        <v>18</v>
      </c>
      <c r="F1648" s="166">
        <v>45</v>
      </c>
      <c r="G1648" s="167">
        <v>934</v>
      </c>
      <c r="H1648" s="165">
        <v>0.14000000000000001</v>
      </c>
      <c r="I1648" s="164"/>
      <c r="J1648" s="165" t="s">
        <v>15</v>
      </c>
      <c r="K1648" s="56" t="s">
        <v>19</v>
      </c>
      <c r="L1648" s="168" t="s">
        <v>18</v>
      </c>
      <c r="M1648" s="169"/>
    </row>
    <row r="1649" spans="1:27" s="170" customFormat="1" x14ac:dyDescent="0.25">
      <c r="A1649" s="164">
        <v>12749</v>
      </c>
      <c r="B1649" s="165" t="s">
        <v>15</v>
      </c>
      <c r="C1649" s="165" t="s">
        <v>79</v>
      </c>
      <c r="D1649" s="31" t="s">
        <v>27</v>
      </c>
      <c r="E1649" s="165" t="s">
        <v>18</v>
      </c>
      <c r="F1649" s="166">
        <v>49</v>
      </c>
      <c r="G1649" s="167">
        <v>1154</v>
      </c>
      <c r="H1649" s="165">
        <v>0.04</v>
      </c>
      <c r="I1649" s="164"/>
      <c r="J1649" s="165" t="s">
        <v>15</v>
      </c>
      <c r="K1649" s="56" t="s">
        <v>19</v>
      </c>
      <c r="L1649" s="168" t="s">
        <v>18</v>
      </c>
      <c r="M1649" s="169"/>
    </row>
    <row r="1650" spans="1:27" s="170" customFormat="1" x14ac:dyDescent="0.25">
      <c r="A1650" s="164">
        <v>12750</v>
      </c>
      <c r="B1650" s="165" t="s">
        <v>15</v>
      </c>
      <c r="C1650" s="165" t="s">
        <v>80</v>
      </c>
      <c r="D1650" s="31" t="s">
        <v>27</v>
      </c>
      <c r="E1650" s="165" t="s">
        <v>18</v>
      </c>
      <c r="F1650" s="166">
        <v>45</v>
      </c>
      <c r="G1650" s="167">
        <v>832</v>
      </c>
      <c r="H1650" s="165" t="s">
        <v>23</v>
      </c>
      <c r="I1650" s="171"/>
      <c r="J1650" s="165" t="s">
        <v>15</v>
      </c>
      <c r="K1650" s="56" t="s">
        <v>19</v>
      </c>
      <c r="L1650" s="168" t="s">
        <v>18</v>
      </c>
      <c r="M1650" s="169"/>
    </row>
    <row r="1651" spans="1:27" s="170" customFormat="1" x14ac:dyDescent="0.25">
      <c r="A1651" s="164">
        <v>12751</v>
      </c>
      <c r="B1651" s="165" t="s">
        <v>15</v>
      </c>
      <c r="C1651" s="165" t="s">
        <v>81</v>
      </c>
      <c r="D1651" s="31" t="s">
        <v>27</v>
      </c>
      <c r="E1651" s="165" t="s">
        <v>18</v>
      </c>
      <c r="F1651" s="166">
        <v>43</v>
      </c>
      <c r="G1651" s="167">
        <v>910</v>
      </c>
      <c r="H1651" s="165">
        <v>0.06</v>
      </c>
      <c r="I1651" s="164"/>
      <c r="J1651" s="165" t="s">
        <v>15</v>
      </c>
      <c r="K1651" s="56" t="s">
        <v>19</v>
      </c>
      <c r="L1651" s="168" t="s">
        <v>18</v>
      </c>
      <c r="M1651" s="169"/>
    </row>
    <row r="1652" spans="1:27" s="170" customFormat="1" x14ac:dyDescent="0.25">
      <c r="A1652" s="164">
        <v>12752</v>
      </c>
      <c r="B1652" s="165" t="s">
        <v>15</v>
      </c>
      <c r="C1652" s="165" t="s">
        <v>81</v>
      </c>
      <c r="D1652" s="31" t="s">
        <v>27</v>
      </c>
      <c r="E1652" s="165" t="s">
        <v>18</v>
      </c>
      <c r="F1652" s="166">
        <v>43</v>
      </c>
      <c r="G1652" s="167">
        <v>781</v>
      </c>
      <c r="H1652" s="165">
        <v>0.01</v>
      </c>
      <c r="I1652" s="164"/>
      <c r="J1652" s="165" t="s">
        <v>15</v>
      </c>
      <c r="K1652" s="56" t="s">
        <v>19</v>
      </c>
      <c r="L1652" s="168" t="s">
        <v>18</v>
      </c>
      <c r="M1652" s="169"/>
    </row>
    <row r="1653" spans="1:27" s="180" customFormat="1" x14ac:dyDescent="0.25">
      <c r="A1653" s="172">
        <v>12793</v>
      </c>
      <c r="B1653" s="173" t="s">
        <v>15</v>
      </c>
      <c r="C1653" s="174" t="s">
        <v>82</v>
      </c>
      <c r="D1653" s="31" t="s">
        <v>21</v>
      </c>
      <c r="E1653" s="173" t="s">
        <v>18</v>
      </c>
      <c r="F1653" s="175">
        <v>22.5</v>
      </c>
      <c r="G1653" s="176">
        <v>161</v>
      </c>
      <c r="H1653" s="177">
        <v>0.05</v>
      </c>
      <c r="I1653" s="178"/>
      <c r="J1653" s="173" t="s">
        <v>15</v>
      </c>
      <c r="K1653" s="56" t="s">
        <v>19</v>
      </c>
      <c r="L1653" s="179" t="s">
        <v>18</v>
      </c>
      <c r="N1653" s="173" t="s">
        <v>74</v>
      </c>
      <c r="S1653" s="181"/>
      <c r="U1653" s="175"/>
      <c r="W1653" s="175"/>
      <c r="Y1653" s="175"/>
      <c r="AA1653" s="182"/>
    </row>
    <row r="1654" spans="1:27" s="180" customFormat="1" x14ac:dyDescent="0.25">
      <c r="A1654" s="172">
        <v>12817</v>
      </c>
      <c r="B1654" s="173" t="s">
        <v>15</v>
      </c>
      <c r="C1654" s="174" t="s">
        <v>82</v>
      </c>
      <c r="D1654" s="31" t="s">
        <v>26</v>
      </c>
      <c r="E1654" s="173" t="s">
        <v>18</v>
      </c>
      <c r="F1654" s="175">
        <v>27</v>
      </c>
      <c r="G1654" s="176">
        <v>261</v>
      </c>
      <c r="H1654" s="177">
        <v>0.05</v>
      </c>
      <c r="I1654" s="178"/>
      <c r="J1654" s="173" t="s">
        <v>15</v>
      </c>
      <c r="K1654" s="56" t="s">
        <v>19</v>
      </c>
      <c r="L1654" s="179" t="s">
        <v>18</v>
      </c>
      <c r="N1654" s="173" t="s">
        <v>74</v>
      </c>
      <c r="S1654" s="181"/>
      <c r="U1654" s="175"/>
      <c r="W1654" s="175"/>
      <c r="Y1654" s="175"/>
      <c r="AA1654" s="182"/>
    </row>
    <row r="1655" spans="1:27" s="180" customFormat="1" x14ac:dyDescent="0.25">
      <c r="A1655" s="172">
        <v>12818</v>
      </c>
      <c r="B1655" s="173" t="s">
        <v>15</v>
      </c>
      <c r="C1655" s="174" t="s">
        <v>82</v>
      </c>
      <c r="D1655" s="31" t="s">
        <v>26</v>
      </c>
      <c r="E1655" s="173" t="s">
        <v>18</v>
      </c>
      <c r="F1655" s="175">
        <v>25</v>
      </c>
      <c r="G1655" s="176">
        <v>231</v>
      </c>
      <c r="H1655" s="177">
        <v>0.04</v>
      </c>
      <c r="I1655" s="178"/>
      <c r="J1655" s="173" t="s">
        <v>15</v>
      </c>
      <c r="K1655" s="56" t="s">
        <v>19</v>
      </c>
      <c r="L1655" s="179" t="s">
        <v>18</v>
      </c>
      <c r="N1655" s="173" t="s">
        <v>74</v>
      </c>
      <c r="S1655" s="181"/>
      <c r="U1655" s="175"/>
      <c r="W1655" s="175"/>
      <c r="Y1655" s="175"/>
      <c r="AA1655" s="182"/>
    </row>
    <row r="1656" spans="1:27" s="180" customFormat="1" x14ac:dyDescent="0.25">
      <c r="A1656" s="172">
        <v>12819</v>
      </c>
      <c r="B1656" s="173" t="s">
        <v>15</v>
      </c>
      <c r="C1656" s="174" t="s">
        <v>82</v>
      </c>
      <c r="D1656" s="31" t="s">
        <v>26</v>
      </c>
      <c r="E1656" s="173" t="s">
        <v>18</v>
      </c>
      <c r="F1656" s="175">
        <v>25</v>
      </c>
      <c r="G1656" s="176">
        <v>217</v>
      </c>
      <c r="H1656" s="177">
        <v>0.04</v>
      </c>
      <c r="I1656" s="178"/>
      <c r="J1656" s="173" t="s">
        <v>15</v>
      </c>
      <c r="K1656" s="56" t="s">
        <v>19</v>
      </c>
      <c r="L1656" s="179" t="s">
        <v>18</v>
      </c>
      <c r="N1656" s="173" t="s">
        <v>74</v>
      </c>
      <c r="S1656" s="181"/>
      <c r="U1656" s="175"/>
      <c r="W1656" s="175"/>
      <c r="Y1656" s="175"/>
      <c r="AA1656" s="182"/>
    </row>
    <row r="1657" spans="1:27" s="180" customFormat="1" x14ac:dyDescent="0.25">
      <c r="A1657" s="172">
        <v>12820</v>
      </c>
      <c r="B1657" s="173" t="s">
        <v>15</v>
      </c>
      <c r="C1657" s="174" t="s">
        <v>82</v>
      </c>
      <c r="D1657" s="31" t="s">
        <v>26</v>
      </c>
      <c r="E1657" s="173" t="s">
        <v>18</v>
      </c>
      <c r="F1657" s="175">
        <v>28.5</v>
      </c>
      <c r="G1657" s="176">
        <v>306</v>
      </c>
      <c r="H1657" s="177">
        <v>0.02</v>
      </c>
      <c r="I1657" s="178"/>
      <c r="J1657" s="173" t="s">
        <v>15</v>
      </c>
      <c r="K1657" s="56" t="s">
        <v>19</v>
      </c>
      <c r="L1657" s="179" t="s">
        <v>18</v>
      </c>
      <c r="N1657" s="173" t="s">
        <v>74</v>
      </c>
      <c r="S1657" s="181"/>
      <c r="U1657" s="175"/>
      <c r="W1657" s="175"/>
      <c r="Y1657" s="175"/>
      <c r="AA1657" s="182"/>
    </row>
    <row r="1658" spans="1:27" s="180" customFormat="1" x14ac:dyDescent="0.25">
      <c r="A1658" s="172">
        <v>12821</v>
      </c>
      <c r="B1658" s="173" t="s">
        <v>15</v>
      </c>
      <c r="C1658" s="174" t="s">
        <v>82</v>
      </c>
      <c r="D1658" s="31" t="s">
        <v>26</v>
      </c>
      <c r="E1658" s="173" t="s">
        <v>18</v>
      </c>
      <c r="F1658" s="175">
        <v>27</v>
      </c>
      <c r="G1658" s="176">
        <v>280</v>
      </c>
      <c r="H1658" s="177">
        <v>0.03</v>
      </c>
      <c r="I1658" s="178"/>
      <c r="J1658" s="173" t="s">
        <v>15</v>
      </c>
      <c r="K1658" s="56" t="s">
        <v>19</v>
      </c>
      <c r="L1658" s="179" t="s">
        <v>18</v>
      </c>
      <c r="N1658" s="173" t="s">
        <v>74</v>
      </c>
      <c r="S1658" s="181"/>
      <c r="U1658" s="175"/>
      <c r="W1658" s="175"/>
      <c r="Y1658" s="175"/>
      <c r="AA1658" s="182"/>
    </row>
    <row r="1659" spans="1:27" s="180" customFormat="1" x14ac:dyDescent="0.25">
      <c r="A1659" s="172">
        <v>12822</v>
      </c>
      <c r="B1659" s="173" t="s">
        <v>15</v>
      </c>
      <c r="C1659" s="174" t="s">
        <v>82</v>
      </c>
      <c r="D1659" s="31" t="s">
        <v>26</v>
      </c>
      <c r="E1659" s="173" t="s">
        <v>18</v>
      </c>
      <c r="F1659" s="175">
        <v>26</v>
      </c>
      <c r="G1659" s="176">
        <v>254</v>
      </c>
      <c r="H1659" s="177">
        <v>0.03</v>
      </c>
      <c r="I1659" s="178"/>
      <c r="J1659" s="173" t="s">
        <v>15</v>
      </c>
      <c r="K1659" s="56" t="s">
        <v>19</v>
      </c>
      <c r="L1659" s="179" t="s">
        <v>18</v>
      </c>
      <c r="N1659" s="173" t="s">
        <v>74</v>
      </c>
      <c r="S1659" s="181"/>
      <c r="U1659" s="175"/>
      <c r="W1659" s="175"/>
      <c r="Y1659" s="175"/>
      <c r="AA1659" s="182"/>
    </row>
    <row r="1660" spans="1:27" s="180" customFormat="1" x14ac:dyDescent="0.25">
      <c r="A1660" s="172">
        <v>12823</v>
      </c>
      <c r="B1660" s="173" t="s">
        <v>15</v>
      </c>
      <c r="C1660" s="174" t="s">
        <v>82</v>
      </c>
      <c r="D1660" s="31" t="s">
        <v>26</v>
      </c>
      <c r="E1660" s="173" t="s">
        <v>18</v>
      </c>
      <c r="F1660" s="175">
        <v>25.5</v>
      </c>
      <c r="G1660" s="176">
        <v>222</v>
      </c>
      <c r="H1660" s="177">
        <v>0.03</v>
      </c>
      <c r="I1660" s="178"/>
      <c r="J1660" s="173" t="s">
        <v>15</v>
      </c>
      <c r="K1660" s="56" t="s">
        <v>19</v>
      </c>
      <c r="L1660" s="179" t="s">
        <v>18</v>
      </c>
      <c r="N1660" s="173" t="s">
        <v>74</v>
      </c>
      <c r="S1660" s="181"/>
      <c r="U1660" s="175"/>
      <c r="W1660" s="175"/>
      <c r="Y1660" s="175"/>
      <c r="AA1660" s="182"/>
    </row>
    <row r="1661" spans="1:27" s="180" customFormat="1" x14ac:dyDescent="0.25">
      <c r="A1661" s="172">
        <v>12824</v>
      </c>
      <c r="B1661" s="173" t="s">
        <v>15</v>
      </c>
      <c r="C1661" s="174" t="s">
        <v>82</v>
      </c>
      <c r="D1661" s="31" t="s">
        <v>26</v>
      </c>
      <c r="E1661" s="173" t="s">
        <v>18</v>
      </c>
      <c r="F1661" s="175">
        <v>28</v>
      </c>
      <c r="G1661" s="176">
        <v>318</v>
      </c>
      <c r="H1661" s="177">
        <v>7.0000000000000007E-2</v>
      </c>
      <c r="I1661" s="178"/>
      <c r="J1661" s="173" t="s">
        <v>15</v>
      </c>
      <c r="K1661" s="56" t="s">
        <v>19</v>
      </c>
      <c r="L1661" s="179" t="s">
        <v>18</v>
      </c>
      <c r="N1661" s="173" t="s">
        <v>74</v>
      </c>
      <c r="S1661" s="181"/>
      <c r="U1661" s="175"/>
      <c r="W1661" s="175"/>
      <c r="Y1661" s="175"/>
      <c r="AA1661" s="182"/>
    </row>
    <row r="1662" spans="1:27" s="180" customFormat="1" x14ac:dyDescent="0.25">
      <c r="A1662" s="172">
        <v>12825</v>
      </c>
      <c r="B1662" s="173" t="s">
        <v>15</v>
      </c>
      <c r="C1662" s="174" t="s">
        <v>82</v>
      </c>
      <c r="D1662" s="31" t="s">
        <v>26</v>
      </c>
      <c r="E1662" s="173" t="s">
        <v>18</v>
      </c>
      <c r="F1662" s="175">
        <v>29</v>
      </c>
      <c r="G1662" s="176">
        <v>337</v>
      </c>
      <c r="H1662" s="177">
        <v>0.06</v>
      </c>
      <c r="I1662" s="178"/>
      <c r="J1662" s="173" t="s">
        <v>15</v>
      </c>
      <c r="K1662" s="56" t="s">
        <v>19</v>
      </c>
      <c r="L1662" s="179" t="s">
        <v>18</v>
      </c>
      <c r="N1662" s="173" t="s">
        <v>74</v>
      </c>
      <c r="S1662" s="181"/>
      <c r="U1662" s="175"/>
      <c r="W1662" s="175"/>
      <c r="Y1662" s="175"/>
      <c r="AA1662" s="182"/>
    </row>
    <row r="1663" spans="1:27" s="180" customFormat="1" x14ac:dyDescent="0.25">
      <c r="A1663" s="172">
        <v>12826</v>
      </c>
      <c r="B1663" s="173" t="s">
        <v>15</v>
      </c>
      <c r="C1663" s="174" t="s">
        <v>82</v>
      </c>
      <c r="D1663" s="31" t="s">
        <v>26</v>
      </c>
      <c r="E1663" s="173" t="s">
        <v>18</v>
      </c>
      <c r="F1663" s="175">
        <v>25</v>
      </c>
      <c r="G1663" s="176">
        <v>217</v>
      </c>
      <c r="H1663" s="177">
        <v>0.06</v>
      </c>
      <c r="I1663" s="178"/>
      <c r="J1663" s="173" t="s">
        <v>15</v>
      </c>
      <c r="K1663" s="56" t="s">
        <v>19</v>
      </c>
      <c r="L1663" s="179" t="s">
        <v>18</v>
      </c>
      <c r="N1663" s="173" t="s">
        <v>74</v>
      </c>
      <c r="S1663" s="181"/>
      <c r="U1663" s="175"/>
      <c r="W1663" s="175"/>
      <c r="Y1663" s="175"/>
      <c r="AA1663" s="182"/>
    </row>
    <row r="1664" spans="1:27" s="180" customFormat="1" x14ac:dyDescent="0.25">
      <c r="A1664" s="172">
        <v>12827</v>
      </c>
      <c r="B1664" s="173" t="s">
        <v>15</v>
      </c>
      <c r="C1664" s="174" t="s">
        <v>82</v>
      </c>
      <c r="D1664" s="31" t="s">
        <v>26</v>
      </c>
      <c r="E1664" s="173" t="s">
        <v>18</v>
      </c>
      <c r="F1664" s="175">
        <v>26.5</v>
      </c>
      <c r="G1664" s="176">
        <v>241</v>
      </c>
      <c r="H1664" s="177">
        <v>0.04</v>
      </c>
      <c r="I1664" s="178"/>
      <c r="J1664" s="173" t="s">
        <v>15</v>
      </c>
      <c r="K1664" s="56" t="s">
        <v>19</v>
      </c>
      <c r="L1664" s="179" t="s">
        <v>18</v>
      </c>
      <c r="N1664" s="173" t="s">
        <v>74</v>
      </c>
      <c r="S1664" s="181"/>
      <c r="U1664" s="175"/>
      <c r="W1664" s="175"/>
      <c r="Y1664" s="175"/>
      <c r="AA1664" s="182"/>
    </row>
    <row r="1665" spans="1:27" s="180" customFormat="1" x14ac:dyDescent="0.25">
      <c r="A1665" s="172">
        <v>12828</v>
      </c>
      <c r="B1665" s="173" t="s">
        <v>15</v>
      </c>
      <c r="C1665" s="174" t="s">
        <v>82</v>
      </c>
      <c r="D1665" s="31" t="s">
        <v>26</v>
      </c>
      <c r="E1665" s="173" t="s">
        <v>18</v>
      </c>
      <c r="F1665" s="175">
        <v>27.5</v>
      </c>
      <c r="G1665" s="176">
        <v>292</v>
      </c>
      <c r="H1665" s="177">
        <v>0.06</v>
      </c>
      <c r="I1665" s="178"/>
      <c r="J1665" s="173" t="s">
        <v>15</v>
      </c>
      <c r="K1665" s="56" t="s">
        <v>19</v>
      </c>
      <c r="L1665" s="179" t="s">
        <v>18</v>
      </c>
      <c r="N1665" s="173" t="s">
        <v>74</v>
      </c>
      <c r="S1665" s="181"/>
      <c r="U1665" s="175"/>
      <c r="W1665" s="175"/>
      <c r="Y1665" s="175"/>
      <c r="AA1665" s="182"/>
    </row>
    <row r="1666" spans="1:27" s="180" customFormat="1" x14ac:dyDescent="0.25">
      <c r="A1666" s="172">
        <v>12829</v>
      </c>
      <c r="B1666" s="173" t="s">
        <v>15</v>
      </c>
      <c r="C1666" s="174" t="s">
        <v>82</v>
      </c>
      <c r="D1666" s="31" t="s">
        <v>26</v>
      </c>
      <c r="E1666" s="173" t="s">
        <v>18</v>
      </c>
      <c r="F1666" s="175">
        <v>24.5</v>
      </c>
      <c r="G1666" s="176">
        <v>219</v>
      </c>
      <c r="H1666" s="177">
        <v>0.04</v>
      </c>
      <c r="I1666" s="178"/>
      <c r="J1666" s="173" t="s">
        <v>15</v>
      </c>
      <c r="K1666" s="56" t="s">
        <v>19</v>
      </c>
      <c r="L1666" s="179" t="s">
        <v>18</v>
      </c>
      <c r="N1666" s="173" t="s">
        <v>74</v>
      </c>
      <c r="S1666" s="181"/>
      <c r="U1666" s="175"/>
      <c r="W1666" s="175"/>
      <c r="Y1666" s="175"/>
      <c r="AA1666" s="182"/>
    </row>
    <row r="1667" spans="1:27" s="180" customFormat="1" x14ac:dyDescent="0.25">
      <c r="A1667" s="172">
        <v>12830</v>
      </c>
      <c r="B1667" s="173" t="s">
        <v>15</v>
      </c>
      <c r="C1667" s="174" t="s">
        <v>82</v>
      </c>
      <c r="D1667" s="31" t="s">
        <v>26</v>
      </c>
      <c r="E1667" s="173" t="s">
        <v>18</v>
      </c>
      <c r="F1667" s="175">
        <v>25</v>
      </c>
      <c r="G1667" s="176">
        <v>233</v>
      </c>
      <c r="H1667" s="134" t="s">
        <v>23</v>
      </c>
      <c r="I1667" s="135"/>
      <c r="J1667" s="173" t="s">
        <v>15</v>
      </c>
      <c r="K1667" s="56" t="s">
        <v>19</v>
      </c>
      <c r="L1667" s="179" t="s">
        <v>18</v>
      </c>
      <c r="N1667" s="173" t="s">
        <v>74</v>
      </c>
      <c r="S1667" s="181"/>
      <c r="U1667" s="175"/>
      <c r="W1667" s="175"/>
      <c r="Y1667" s="175"/>
      <c r="AA1667" s="182"/>
    </row>
    <row r="1668" spans="1:27" s="180" customFormat="1" x14ac:dyDescent="0.25">
      <c r="A1668" s="172">
        <v>12858</v>
      </c>
      <c r="B1668" s="173" t="s">
        <v>15</v>
      </c>
      <c r="C1668" s="173" t="s">
        <v>82</v>
      </c>
      <c r="D1668" s="31" t="s">
        <v>27</v>
      </c>
      <c r="E1668" s="173" t="s">
        <v>18</v>
      </c>
      <c r="F1668" s="175">
        <v>33.5</v>
      </c>
      <c r="G1668" s="176">
        <v>411</v>
      </c>
      <c r="H1668" s="177">
        <v>0.02</v>
      </c>
      <c r="I1668" s="178"/>
      <c r="J1668" s="173" t="s">
        <v>15</v>
      </c>
      <c r="K1668" s="56" t="s">
        <v>19</v>
      </c>
      <c r="L1668" s="179" t="s">
        <v>18</v>
      </c>
      <c r="N1668" s="173" t="s">
        <v>83</v>
      </c>
      <c r="U1668" s="175"/>
      <c r="W1668" s="175"/>
      <c r="Y1668" s="175"/>
      <c r="AA1668" s="182"/>
    </row>
    <row r="1669" spans="1:27" s="180" customFormat="1" x14ac:dyDescent="0.25">
      <c r="A1669" s="172">
        <v>12859</v>
      </c>
      <c r="B1669" s="173" t="s">
        <v>15</v>
      </c>
      <c r="C1669" s="173" t="s">
        <v>82</v>
      </c>
      <c r="D1669" s="31" t="s">
        <v>27</v>
      </c>
      <c r="E1669" s="173" t="s">
        <v>18</v>
      </c>
      <c r="F1669" s="175">
        <v>38</v>
      </c>
      <c r="G1669" s="176">
        <v>592</v>
      </c>
      <c r="H1669" s="177">
        <v>0.03</v>
      </c>
      <c r="I1669" s="178"/>
      <c r="J1669" s="173" t="s">
        <v>15</v>
      </c>
      <c r="K1669" s="56" t="s">
        <v>19</v>
      </c>
      <c r="L1669" s="179" t="s">
        <v>18</v>
      </c>
      <c r="N1669" s="173" t="s">
        <v>83</v>
      </c>
      <c r="U1669" s="175"/>
      <c r="W1669" s="175"/>
      <c r="Y1669" s="175"/>
      <c r="AA1669" s="182"/>
    </row>
    <row r="1670" spans="1:27" s="180" customFormat="1" x14ac:dyDescent="0.25">
      <c r="A1670" s="172">
        <v>12860</v>
      </c>
      <c r="B1670" s="173" t="s">
        <v>15</v>
      </c>
      <c r="C1670" s="173" t="s">
        <v>82</v>
      </c>
      <c r="D1670" s="31" t="s">
        <v>27</v>
      </c>
      <c r="E1670" s="173" t="s">
        <v>18</v>
      </c>
      <c r="F1670" s="175">
        <v>35.5</v>
      </c>
      <c r="G1670" s="176">
        <v>456</v>
      </c>
      <c r="H1670" s="134" t="s">
        <v>23</v>
      </c>
      <c r="I1670" s="135"/>
      <c r="J1670" s="173" t="s">
        <v>15</v>
      </c>
      <c r="K1670" s="56" t="s">
        <v>19</v>
      </c>
      <c r="L1670" s="179" t="s">
        <v>18</v>
      </c>
      <c r="N1670" s="173" t="s">
        <v>83</v>
      </c>
      <c r="U1670" s="175"/>
      <c r="W1670" s="175"/>
      <c r="Y1670" s="175"/>
      <c r="AA1670" s="182"/>
    </row>
    <row r="1671" spans="1:27" s="180" customFormat="1" x14ac:dyDescent="0.25">
      <c r="A1671" s="172">
        <v>12861</v>
      </c>
      <c r="B1671" s="173" t="s">
        <v>15</v>
      </c>
      <c r="C1671" s="173" t="s">
        <v>82</v>
      </c>
      <c r="D1671" s="31" t="s">
        <v>27</v>
      </c>
      <c r="E1671" s="173" t="s">
        <v>18</v>
      </c>
      <c r="F1671" s="175">
        <v>35.5</v>
      </c>
      <c r="G1671" s="176">
        <v>486</v>
      </c>
      <c r="H1671" s="177">
        <v>0.05</v>
      </c>
      <c r="I1671" s="178"/>
      <c r="J1671" s="173" t="s">
        <v>15</v>
      </c>
      <c r="K1671" s="56" t="s">
        <v>19</v>
      </c>
      <c r="L1671" s="179" t="s">
        <v>18</v>
      </c>
      <c r="N1671" s="173" t="s">
        <v>83</v>
      </c>
      <c r="U1671" s="175"/>
      <c r="W1671" s="175"/>
      <c r="Y1671" s="175"/>
      <c r="AA1671" s="182"/>
    </row>
    <row r="1672" spans="1:27" s="180" customFormat="1" x14ac:dyDescent="0.25">
      <c r="A1672" s="172">
        <v>12862</v>
      </c>
      <c r="B1672" s="173" t="s">
        <v>15</v>
      </c>
      <c r="C1672" s="173" t="s">
        <v>82</v>
      </c>
      <c r="D1672" s="31" t="s">
        <v>27</v>
      </c>
      <c r="E1672" s="173" t="s">
        <v>18</v>
      </c>
      <c r="F1672" s="175">
        <v>31</v>
      </c>
      <c r="G1672" s="176">
        <v>270</v>
      </c>
      <c r="H1672" s="134" t="s">
        <v>23</v>
      </c>
      <c r="I1672" s="135"/>
      <c r="J1672" s="173" t="s">
        <v>15</v>
      </c>
      <c r="K1672" s="56" t="s">
        <v>19</v>
      </c>
      <c r="L1672" s="179" t="s">
        <v>18</v>
      </c>
      <c r="N1672" s="173" t="s">
        <v>83</v>
      </c>
      <c r="U1672" s="175"/>
      <c r="W1672" s="175"/>
      <c r="Y1672" s="175"/>
      <c r="AA1672" s="182"/>
    </row>
    <row r="1673" spans="1:27" s="180" customFormat="1" x14ac:dyDescent="0.25">
      <c r="A1673" s="172">
        <v>12854</v>
      </c>
      <c r="B1673" s="173" t="s">
        <v>15</v>
      </c>
      <c r="C1673" s="173" t="s">
        <v>84</v>
      </c>
      <c r="D1673" s="31" t="s">
        <v>27</v>
      </c>
      <c r="E1673" s="173" t="s">
        <v>18</v>
      </c>
      <c r="F1673" s="175">
        <v>34</v>
      </c>
      <c r="G1673" s="176">
        <v>462</v>
      </c>
      <c r="H1673" s="177">
        <v>0.02</v>
      </c>
      <c r="I1673" s="178"/>
      <c r="J1673" s="173" t="s">
        <v>15</v>
      </c>
      <c r="K1673" s="56" t="s">
        <v>19</v>
      </c>
      <c r="L1673" s="179" t="s">
        <v>18</v>
      </c>
      <c r="N1673" s="173" t="s">
        <v>83</v>
      </c>
      <c r="U1673" s="175"/>
      <c r="W1673" s="175"/>
      <c r="Y1673" s="175"/>
      <c r="AA1673" s="182"/>
    </row>
    <row r="1674" spans="1:27" s="180" customFormat="1" x14ac:dyDescent="0.25">
      <c r="A1674" s="172">
        <v>12855</v>
      </c>
      <c r="B1674" s="173" t="s">
        <v>15</v>
      </c>
      <c r="C1674" s="173" t="s">
        <v>84</v>
      </c>
      <c r="D1674" s="31" t="s">
        <v>27</v>
      </c>
      <c r="E1674" s="173" t="s">
        <v>18</v>
      </c>
      <c r="F1674" s="175">
        <v>38</v>
      </c>
      <c r="G1674" s="176">
        <v>575</v>
      </c>
      <c r="H1674" s="134" t="s">
        <v>23</v>
      </c>
      <c r="I1674" s="135"/>
      <c r="J1674" s="173" t="s">
        <v>15</v>
      </c>
      <c r="K1674" s="56" t="s">
        <v>19</v>
      </c>
      <c r="L1674" s="179" t="s">
        <v>18</v>
      </c>
      <c r="N1674" s="173" t="s">
        <v>83</v>
      </c>
      <c r="U1674" s="175"/>
      <c r="W1674" s="175"/>
      <c r="Y1674" s="175"/>
      <c r="AA1674" s="182"/>
    </row>
    <row r="1675" spans="1:27" s="180" customFormat="1" x14ac:dyDescent="0.25">
      <c r="A1675" s="172">
        <v>12856</v>
      </c>
      <c r="B1675" s="173" t="s">
        <v>15</v>
      </c>
      <c r="C1675" s="173" t="s">
        <v>84</v>
      </c>
      <c r="D1675" s="31" t="s">
        <v>27</v>
      </c>
      <c r="E1675" s="173" t="s">
        <v>18</v>
      </c>
      <c r="F1675" s="175">
        <v>38.5</v>
      </c>
      <c r="G1675" s="176">
        <v>568</v>
      </c>
      <c r="H1675" s="134" t="s">
        <v>23</v>
      </c>
      <c r="I1675" s="135"/>
      <c r="J1675" s="173" t="s">
        <v>15</v>
      </c>
      <c r="K1675" s="56" t="s">
        <v>19</v>
      </c>
      <c r="L1675" s="179" t="s">
        <v>18</v>
      </c>
      <c r="N1675" s="173" t="s">
        <v>83</v>
      </c>
      <c r="U1675" s="175"/>
      <c r="W1675" s="175"/>
      <c r="Y1675" s="175"/>
      <c r="AA1675" s="182"/>
    </row>
    <row r="1676" spans="1:27" s="180" customFormat="1" x14ac:dyDescent="0.25">
      <c r="A1676" s="172">
        <v>12857</v>
      </c>
      <c r="B1676" s="173" t="s">
        <v>15</v>
      </c>
      <c r="C1676" s="173" t="s">
        <v>84</v>
      </c>
      <c r="D1676" s="31" t="s">
        <v>27</v>
      </c>
      <c r="E1676" s="173" t="s">
        <v>18</v>
      </c>
      <c r="F1676" s="175">
        <v>33.5</v>
      </c>
      <c r="G1676" s="176">
        <v>497</v>
      </c>
      <c r="H1676" s="134" t="s">
        <v>23</v>
      </c>
      <c r="I1676" s="135"/>
      <c r="J1676" s="173" t="s">
        <v>15</v>
      </c>
      <c r="K1676" s="56" t="s">
        <v>19</v>
      </c>
      <c r="L1676" s="179" t="s">
        <v>18</v>
      </c>
      <c r="N1676" s="173" t="s">
        <v>83</v>
      </c>
      <c r="U1676" s="175"/>
      <c r="W1676" s="175"/>
      <c r="Y1676" s="175"/>
      <c r="AA1676" s="182"/>
    </row>
    <row r="1677" spans="1:27" s="180" customFormat="1" x14ac:dyDescent="0.25">
      <c r="A1677" s="172">
        <v>12794</v>
      </c>
      <c r="B1677" s="173" t="s">
        <v>15</v>
      </c>
      <c r="C1677" s="173" t="s">
        <v>85</v>
      </c>
      <c r="D1677" s="31" t="s">
        <v>21</v>
      </c>
      <c r="E1677" s="173" t="s">
        <v>18</v>
      </c>
      <c r="F1677" s="175">
        <v>23</v>
      </c>
      <c r="G1677" s="176">
        <v>169</v>
      </c>
      <c r="H1677" s="177">
        <v>7.0000000000000007E-2</v>
      </c>
      <c r="I1677" s="178"/>
      <c r="J1677" s="173" t="s">
        <v>15</v>
      </c>
      <c r="K1677" s="56" t="s">
        <v>19</v>
      </c>
      <c r="L1677" s="179" t="s">
        <v>18</v>
      </c>
      <c r="N1677" s="173" t="s">
        <v>74</v>
      </c>
      <c r="U1677" s="175"/>
      <c r="W1677" s="175"/>
      <c r="Y1677" s="175"/>
      <c r="AA1677" s="182"/>
    </row>
    <row r="1678" spans="1:27" s="180" customFormat="1" x14ac:dyDescent="0.25">
      <c r="A1678" s="172">
        <v>12795</v>
      </c>
      <c r="B1678" s="173" t="s">
        <v>15</v>
      </c>
      <c r="C1678" s="173" t="s">
        <v>85</v>
      </c>
      <c r="D1678" s="31" t="s">
        <v>21</v>
      </c>
      <c r="E1678" s="173" t="s">
        <v>18</v>
      </c>
      <c r="F1678" s="175">
        <v>22</v>
      </c>
      <c r="G1678" s="176">
        <v>159</v>
      </c>
      <c r="H1678" s="177">
        <v>0.06</v>
      </c>
      <c r="I1678" s="178"/>
      <c r="J1678" s="173" t="s">
        <v>15</v>
      </c>
      <c r="K1678" s="56" t="s">
        <v>19</v>
      </c>
      <c r="L1678" s="179" t="s">
        <v>18</v>
      </c>
      <c r="N1678" s="173" t="s">
        <v>74</v>
      </c>
      <c r="U1678" s="175"/>
      <c r="W1678" s="175"/>
      <c r="Y1678" s="175"/>
      <c r="AA1678" s="182"/>
    </row>
    <row r="1679" spans="1:27" s="180" customFormat="1" x14ac:dyDescent="0.25">
      <c r="A1679" s="172">
        <v>12796</v>
      </c>
      <c r="B1679" s="173" t="s">
        <v>15</v>
      </c>
      <c r="C1679" s="174" t="s">
        <v>86</v>
      </c>
      <c r="D1679" s="31" t="s">
        <v>21</v>
      </c>
      <c r="E1679" s="173" t="s">
        <v>18</v>
      </c>
      <c r="F1679" s="175">
        <v>23</v>
      </c>
      <c r="G1679" s="176">
        <v>175</v>
      </c>
      <c r="H1679" s="177">
        <v>0.05</v>
      </c>
      <c r="I1679" s="178"/>
      <c r="J1679" s="173" t="s">
        <v>15</v>
      </c>
      <c r="K1679" s="56" t="s">
        <v>19</v>
      </c>
      <c r="L1679" s="179" t="s">
        <v>18</v>
      </c>
      <c r="N1679" s="173" t="s">
        <v>74</v>
      </c>
      <c r="S1679" s="181"/>
      <c r="U1679" s="175"/>
      <c r="W1679" s="175"/>
      <c r="Y1679" s="175"/>
      <c r="AA1679" s="182"/>
    </row>
    <row r="1680" spans="1:27" s="180" customFormat="1" x14ac:dyDescent="0.25">
      <c r="A1680" s="172">
        <v>12797</v>
      </c>
      <c r="B1680" s="173" t="s">
        <v>15</v>
      </c>
      <c r="C1680" s="174" t="s">
        <v>86</v>
      </c>
      <c r="D1680" s="31" t="s">
        <v>21</v>
      </c>
      <c r="E1680" s="173" t="s">
        <v>18</v>
      </c>
      <c r="F1680" s="175">
        <v>23</v>
      </c>
      <c r="G1680" s="176">
        <v>176</v>
      </c>
      <c r="H1680" s="177">
        <v>7.0000000000000007E-2</v>
      </c>
      <c r="I1680" s="178"/>
      <c r="J1680" s="173" t="s">
        <v>15</v>
      </c>
      <c r="K1680" s="56" t="s">
        <v>19</v>
      </c>
      <c r="L1680" s="179" t="s">
        <v>18</v>
      </c>
      <c r="N1680" s="173" t="s">
        <v>74</v>
      </c>
      <c r="S1680" s="181"/>
      <c r="U1680" s="175"/>
      <c r="W1680" s="175"/>
      <c r="Y1680" s="175"/>
      <c r="AA1680" s="182"/>
    </row>
    <row r="1681" spans="1:27" s="180" customFormat="1" x14ac:dyDescent="0.25">
      <c r="A1681" s="172">
        <v>12798</v>
      </c>
      <c r="B1681" s="173" t="s">
        <v>15</v>
      </c>
      <c r="C1681" s="174" t="s">
        <v>86</v>
      </c>
      <c r="D1681" s="31" t="s">
        <v>21</v>
      </c>
      <c r="E1681" s="173" t="s">
        <v>18</v>
      </c>
      <c r="F1681" s="175">
        <v>23</v>
      </c>
      <c r="G1681" s="176">
        <v>186</v>
      </c>
      <c r="H1681" s="177">
        <v>0.04</v>
      </c>
      <c r="I1681" s="178"/>
      <c r="J1681" s="173" t="s">
        <v>15</v>
      </c>
      <c r="K1681" s="56" t="s">
        <v>19</v>
      </c>
      <c r="L1681" s="179" t="s">
        <v>18</v>
      </c>
      <c r="N1681" s="173" t="s">
        <v>74</v>
      </c>
      <c r="S1681" s="181"/>
      <c r="U1681" s="175"/>
      <c r="W1681" s="175"/>
      <c r="Y1681" s="175"/>
      <c r="AA1681" s="182"/>
    </row>
    <row r="1682" spans="1:27" s="180" customFormat="1" x14ac:dyDescent="0.25">
      <c r="A1682" s="172">
        <v>12799</v>
      </c>
      <c r="B1682" s="173" t="s">
        <v>15</v>
      </c>
      <c r="C1682" s="174" t="s">
        <v>86</v>
      </c>
      <c r="D1682" s="31" t="s">
        <v>21</v>
      </c>
      <c r="E1682" s="173" t="s">
        <v>18</v>
      </c>
      <c r="F1682" s="175">
        <v>23</v>
      </c>
      <c r="G1682" s="176">
        <v>176</v>
      </c>
      <c r="H1682" s="177">
        <v>7.0000000000000007E-2</v>
      </c>
      <c r="I1682" s="178"/>
      <c r="J1682" s="173" t="s">
        <v>15</v>
      </c>
      <c r="K1682" s="56" t="s">
        <v>19</v>
      </c>
      <c r="L1682" s="179" t="s">
        <v>18</v>
      </c>
      <c r="N1682" s="173" t="s">
        <v>74</v>
      </c>
      <c r="S1682" s="181"/>
      <c r="U1682" s="175"/>
      <c r="W1682" s="175"/>
      <c r="Y1682" s="175"/>
      <c r="AA1682" s="182"/>
    </row>
    <row r="1683" spans="1:27" s="180" customFormat="1" x14ac:dyDescent="0.25">
      <c r="A1683" s="172">
        <v>12800</v>
      </c>
      <c r="B1683" s="173" t="s">
        <v>15</v>
      </c>
      <c r="C1683" s="174" t="s">
        <v>86</v>
      </c>
      <c r="D1683" s="31" t="s">
        <v>21</v>
      </c>
      <c r="E1683" s="173" t="s">
        <v>18</v>
      </c>
      <c r="F1683" s="175">
        <v>22</v>
      </c>
      <c r="G1683" s="176">
        <v>151</v>
      </c>
      <c r="H1683" s="177">
        <v>0.03</v>
      </c>
      <c r="I1683" s="178"/>
      <c r="J1683" s="173" t="s">
        <v>15</v>
      </c>
      <c r="K1683" s="56" t="s">
        <v>19</v>
      </c>
      <c r="L1683" s="179" t="s">
        <v>18</v>
      </c>
      <c r="N1683" s="173" t="s">
        <v>74</v>
      </c>
      <c r="S1683" s="181"/>
      <c r="U1683" s="175"/>
      <c r="W1683" s="175"/>
      <c r="Y1683" s="175"/>
      <c r="AA1683" s="182"/>
    </row>
    <row r="1684" spans="1:27" s="180" customFormat="1" x14ac:dyDescent="0.25">
      <c r="A1684" s="172">
        <v>12833</v>
      </c>
      <c r="B1684" s="173" t="s">
        <v>15</v>
      </c>
      <c r="C1684" s="174" t="s">
        <v>86</v>
      </c>
      <c r="D1684" s="31" t="s">
        <v>29</v>
      </c>
      <c r="E1684" s="173" t="s">
        <v>18</v>
      </c>
      <c r="F1684" s="175">
        <v>28</v>
      </c>
      <c r="G1684" s="176">
        <v>280</v>
      </c>
      <c r="H1684" s="177">
        <v>0.03</v>
      </c>
      <c r="I1684" s="178"/>
      <c r="J1684" s="173" t="s">
        <v>15</v>
      </c>
      <c r="K1684" s="56" t="s">
        <v>19</v>
      </c>
      <c r="L1684" s="179" t="s">
        <v>18</v>
      </c>
      <c r="N1684" s="173" t="s">
        <v>74</v>
      </c>
      <c r="S1684" s="181"/>
      <c r="U1684" s="175"/>
      <c r="W1684" s="175"/>
      <c r="Y1684" s="175"/>
      <c r="AA1684" s="182"/>
    </row>
    <row r="1685" spans="1:27" s="180" customFormat="1" x14ac:dyDescent="0.25">
      <c r="A1685" s="172">
        <v>12834</v>
      </c>
      <c r="B1685" s="173" t="s">
        <v>15</v>
      </c>
      <c r="C1685" s="174" t="s">
        <v>86</v>
      </c>
      <c r="D1685" s="31" t="s">
        <v>29</v>
      </c>
      <c r="E1685" s="173" t="s">
        <v>18</v>
      </c>
      <c r="F1685" s="175">
        <v>20</v>
      </c>
      <c r="G1685" s="176">
        <v>77</v>
      </c>
      <c r="H1685" s="177">
        <v>0.04</v>
      </c>
      <c r="I1685" s="178"/>
      <c r="J1685" s="173" t="s">
        <v>15</v>
      </c>
      <c r="K1685" s="56" t="s">
        <v>19</v>
      </c>
      <c r="L1685" s="179" t="s">
        <v>18</v>
      </c>
      <c r="N1685" s="173" t="s">
        <v>74</v>
      </c>
      <c r="S1685" s="181"/>
      <c r="U1685" s="175"/>
      <c r="W1685" s="175"/>
      <c r="Y1685" s="175"/>
      <c r="AA1685" s="182"/>
    </row>
    <row r="1686" spans="1:27" s="180" customFormat="1" x14ac:dyDescent="0.25">
      <c r="A1686" s="172">
        <v>12835</v>
      </c>
      <c r="B1686" s="173" t="s">
        <v>15</v>
      </c>
      <c r="C1686" s="174" t="s">
        <v>86</v>
      </c>
      <c r="D1686" s="31" t="s">
        <v>29</v>
      </c>
      <c r="E1686" s="173" t="s">
        <v>18</v>
      </c>
      <c r="F1686" s="175">
        <v>21</v>
      </c>
      <c r="G1686" s="176">
        <v>83</v>
      </c>
      <c r="H1686" s="177">
        <v>0.04</v>
      </c>
      <c r="I1686" s="178"/>
      <c r="J1686" s="173" t="s">
        <v>15</v>
      </c>
      <c r="K1686" s="56" t="s">
        <v>19</v>
      </c>
      <c r="L1686" s="179" t="s">
        <v>18</v>
      </c>
      <c r="N1686" s="173" t="s">
        <v>74</v>
      </c>
      <c r="S1686" s="181"/>
      <c r="U1686" s="175"/>
      <c r="W1686" s="175"/>
      <c r="Y1686" s="175"/>
      <c r="AA1686" s="182"/>
    </row>
    <row r="1687" spans="1:27" s="180" customFormat="1" x14ac:dyDescent="0.25">
      <c r="A1687" s="172">
        <v>12836</v>
      </c>
      <c r="B1687" s="173" t="s">
        <v>15</v>
      </c>
      <c r="C1687" s="174" t="s">
        <v>86</v>
      </c>
      <c r="D1687" s="31" t="s">
        <v>29</v>
      </c>
      <c r="E1687" s="173" t="s">
        <v>18</v>
      </c>
      <c r="F1687" s="175">
        <v>27</v>
      </c>
      <c r="G1687" s="176">
        <v>250</v>
      </c>
      <c r="H1687" s="177">
        <v>0.05</v>
      </c>
      <c r="I1687" s="178"/>
      <c r="J1687" s="173" t="s">
        <v>15</v>
      </c>
      <c r="K1687" s="56" t="s">
        <v>19</v>
      </c>
      <c r="L1687" s="179" t="s">
        <v>18</v>
      </c>
      <c r="N1687" s="173" t="s">
        <v>74</v>
      </c>
      <c r="S1687" s="181"/>
      <c r="U1687" s="175"/>
      <c r="W1687" s="175"/>
      <c r="Y1687" s="175"/>
      <c r="AA1687" s="182"/>
    </row>
    <row r="1688" spans="1:27" s="180" customFormat="1" x14ac:dyDescent="0.25">
      <c r="A1688" s="172">
        <v>12801</v>
      </c>
      <c r="B1688" s="173" t="s">
        <v>15</v>
      </c>
      <c r="C1688" s="174" t="s">
        <v>87</v>
      </c>
      <c r="D1688" s="31" t="s">
        <v>21</v>
      </c>
      <c r="E1688" s="173" t="s">
        <v>18</v>
      </c>
      <c r="F1688" s="175">
        <v>22.5</v>
      </c>
      <c r="G1688" s="176">
        <v>168</v>
      </c>
      <c r="H1688" s="177">
        <v>0.05</v>
      </c>
      <c r="I1688" s="178"/>
      <c r="J1688" s="173" t="s">
        <v>15</v>
      </c>
      <c r="K1688" s="56" t="s">
        <v>19</v>
      </c>
      <c r="L1688" s="179" t="s">
        <v>18</v>
      </c>
      <c r="N1688" s="173" t="s">
        <v>74</v>
      </c>
      <c r="S1688" s="181"/>
      <c r="U1688" s="175"/>
      <c r="W1688" s="175"/>
      <c r="Y1688" s="175"/>
      <c r="AA1688" s="182"/>
    </row>
    <row r="1689" spans="1:27" s="180" customFormat="1" x14ac:dyDescent="0.25">
      <c r="A1689" s="172">
        <v>12853</v>
      </c>
      <c r="B1689" s="173" t="s">
        <v>15</v>
      </c>
      <c r="C1689" s="173" t="s">
        <v>87</v>
      </c>
      <c r="D1689" s="31" t="s">
        <v>27</v>
      </c>
      <c r="E1689" s="173" t="s">
        <v>18</v>
      </c>
      <c r="F1689" s="175">
        <v>32</v>
      </c>
      <c r="G1689" s="176">
        <v>363</v>
      </c>
      <c r="H1689" s="134" t="s">
        <v>23</v>
      </c>
      <c r="I1689" s="135"/>
      <c r="J1689" s="173" t="s">
        <v>15</v>
      </c>
      <c r="K1689" s="56" t="s">
        <v>19</v>
      </c>
      <c r="L1689" s="179" t="s">
        <v>18</v>
      </c>
      <c r="N1689" s="173" t="s">
        <v>83</v>
      </c>
      <c r="U1689" s="175"/>
      <c r="W1689" s="175"/>
      <c r="Y1689" s="175"/>
      <c r="AA1689" s="182"/>
    </row>
    <row r="1690" spans="1:27" s="180" customFormat="1" x14ac:dyDescent="0.25">
      <c r="A1690" s="172">
        <v>12802</v>
      </c>
      <c r="B1690" s="173" t="s">
        <v>15</v>
      </c>
      <c r="C1690" s="174" t="s">
        <v>88</v>
      </c>
      <c r="D1690" s="31" t="s">
        <v>21</v>
      </c>
      <c r="E1690" s="173" t="s">
        <v>18</v>
      </c>
      <c r="F1690" s="175">
        <v>23</v>
      </c>
      <c r="G1690" s="176">
        <v>192</v>
      </c>
      <c r="H1690" s="177">
        <v>0.1</v>
      </c>
      <c r="I1690" s="178"/>
      <c r="J1690" s="173" t="s">
        <v>15</v>
      </c>
      <c r="K1690" s="56" t="s">
        <v>19</v>
      </c>
      <c r="L1690" s="179" t="s">
        <v>18</v>
      </c>
      <c r="N1690" s="173" t="s">
        <v>74</v>
      </c>
      <c r="S1690" s="181"/>
      <c r="U1690" s="175"/>
      <c r="W1690" s="175"/>
      <c r="Y1690" s="175"/>
      <c r="AA1690" s="182"/>
    </row>
    <row r="1691" spans="1:27" s="180" customFormat="1" x14ac:dyDescent="0.25">
      <c r="A1691" s="172">
        <v>12803</v>
      </c>
      <c r="B1691" s="173" t="s">
        <v>15</v>
      </c>
      <c r="C1691" s="174" t="s">
        <v>88</v>
      </c>
      <c r="D1691" s="31" t="s">
        <v>21</v>
      </c>
      <c r="E1691" s="173" t="s">
        <v>18</v>
      </c>
      <c r="F1691" s="175">
        <v>21.5</v>
      </c>
      <c r="G1691" s="176">
        <v>152</v>
      </c>
      <c r="H1691" s="177">
        <v>7.0000000000000007E-2</v>
      </c>
      <c r="I1691" s="178"/>
      <c r="J1691" s="173" t="s">
        <v>15</v>
      </c>
      <c r="K1691" s="56" t="s">
        <v>19</v>
      </c>
      <c r="L1691" s="179" t="s">
        <v>18</v>
      </c>
      <c r="N1691" s="173" t="s">
        <v>74</v>
      </c>
      <c r="S1691" s="181"/>
      <c r="U1691" s="175"/>
      <c r="W1691" s="175"/>
      <c r="Y1691" s="175"/>
      <c r="AA1691" s="182"/>
    </row>
    <row r="1692" spans="1:27" s="180" customFormat="1" x14ac:dyDescent="0.25">
      <c r="A1692" s="172">
        <v>12804</v>
      </c>
      <c r="B1692" s="173" t="s">
        <v>15</v>
      </c>
      <c r="C1692" s="174" t="s">
        <v>88</v>
      </c>
      <c r="D1692" s="31" t="s">
        <v>21</v>
      </c>
      <c r="E1692" s="173" t="s">
        <v>18</v>
      </c>
      <c r="F1692" s="175">
        <v>20.5</v>
      </c>
      <c r="G1692" s="176">
        <v>136</v>
      </c>
      <c r="H1692" s="177">
        <v>0.04</v>
      </c>
      <c r="I1692" s="178"/>
      <c r="J1692" s="173" t="s">
        <v>15</v>
      </c>
      <c r="K1692" s="56" t="s">
        <v>19</v>
      </c>
      <c r="L1692" s="179" t="s">
        <v>18</v>
      </c>
      <c r="N1692" s="173" t="s">
        <v>74</v>
      </c>
      <c r="S1692" s="181"/>
      <c r="U1692" s="175"/>
      <c r="W1692" s="175"/>
      <c r="Y1692" s="175"/>
      <c r="AA1692" s="182"/>
    </row>
    <row r="1693" spans="1:27" s="180" customFormat="1" x14ac:dyDescent="0.25">
      <c r="A1693" s="172">
        <v>12805</v>
      </c>
      <c r="B1693" s="173" t="s">
        <v>15</v>
      </c>
      <c r="C1693" s="174" t="s">
        <v>88</v>
      </c>
      <c r="D1693" s="31" t="s">
        <v>21</v>
      </c>
      <c r="E1693" s="173" t="s">
        <v>18</v>
      </c>
      <c r="F1693" s="175">
        <v>23.5</v>
      </c>
      <c r="G1693" s="176">
        <v>206</v>
      </c>
      <c r="H1693" s="177">
        <v>0.17</v>
      </c>
      <c r="I1693" s="178"/>
      <c r="J1693" s="173" t="s">
        <v>15</v>
      </c>
      <c r="K1693" s="56" t="s">
        <v>19</v>
      </c>
      <c r="L1693" s="179" t="s">
        <v>18</v>
      </c>
      <c r="N1693" s="173" t="s">
        <v>74</v>
      </c>
      <c r="S1693" s="181"/>
      <c r="U1693" s="175"/>
      <c r="W1693" s="175"/>
      <c r="Y1693" s="175"/>
      <c r="AA1693" s="182"/>
    </row>
    <row r="1694" spans="1:27" s="180" customFormat="1" x14ac:dyDescent="0.25">
      <c r="A1694" s="172">
        <v>12806</v>
      </c>
      <c r="B1694" s="173" t="s">
        <v>15</v>
      </c>
      <c r="C1694" s="174" t="s">
        <v>88</v>
      </c>
      <c r="D1694" s="31" t="s">
        <v>21</v>
      </c>
      <c r="E1694" s="173" t="s">
        <v>18</v>
      </c>
      <c r="F1694" s="175">
        <v>22.5</v>
      </c>
      <c r="G1694" s="176">
        <v>173</v>
      </c>
      <c r="H1694" s="177">
        <v>0.08</v>
      </c>
      <c r="I1694" s="178"/>
      <c r="J1694" s="173" t="s">
        <v>15</v>
      </c>
      <c r="K1694" s="56" t="s">
        <v>19</v>
      </c>
      <c r="L1694" s="179" t="s">
        <v>18</v>
      </c>
      <c r="N1694" s="173" t="s">
        <v>74</v>
      </c>
      <c r="S1694" s="181"/>
      <c r="U1694" s="175"/>
      <c r="W1694" s="175"/>
      <c r="Y1694" s="175"/>
      <c r="AA1694" s="182"/>
    </row>
    <row r="1695" spans="1:27" s="180" customFormat="1" x14ac:dyDescent="0.25">
      <c r="A1695" s="172">
        <v>12807</v>
      </c>
      <c r="B1695" s="173" t="s">
        <v>15</v>
      </c>
      <c r="C1695" s="174" t="s">
        <v>88</v>
      </c>
      <c r="D1695" s="31" t="s">
        <v>21</v>
      </c>
      <c r="E1695" s="173" t="s">
        <v>18</v>
      </c>
      <c r="F1695" s="175">
        <v>21</v>
      </c>
      <c r="G1695" s="176">
        <v>145</v>
      </c>
      <c r="H1695" s="177">
        <v>0.06</v>
      </c>
      <c r="I1695" s="178"/>
      <c r="J1695" s="173" t="s">
        <v>15</v>
      </c>
      <c r="K1695" s="56" t="s">
        <v>19</v>
      </c>
      <c r="L1695" s="179" t="s">
        <v>18</v>
      </c>
      <c r="N1695" s="173" t="s">
        <v>74</v>
      </c>
      <c r="S1695" s="181"/>
      <c r="U1695" s="175"/>
      <c r="W1695" s="175"/>
      <c r="Y1695" s="175"/>
      <c r="AA1695" s="182"/>
    </row>
    <row r="1696" spans="1:27" s="180" customFormat="1" x14ac:dyDescent="0.25">
      <c r="A1696" s="172">
        <v>12808</v>
      </c>
      <c r="B1696" s="173" t="s">
        <v>15</v>
      </c>
      <c r="C1696" s="174" t="s">
        <v>88</v>
      </c>
      <c r="D1696" s="31" t="s">
        <v>21</v>
      </c>
      <c r="E1696" s="173" t="s">
        <v>18</v>
      </c>
      <c r="F1696" s="175">
        <v>24</v>
      </c>
      <c r="G1696" s="176">
        <v>212</v>
      </c>
      <c r="H1696" s="177">
        <v>0.06</v>
      </c>
      <c r="I1696" s="178"/>
      <c r="J1696" s="173" t="s">
        <v>15</v>
      </c>
      <c r="K1696" s="56" t="s">
        <v>19</v>
      </c>
      <c r="L1696" s="179" t="s">
        <v>18</v>
      </c>
      <c r="N1696" s="173" t="s">
        <v>74</v>
      </c>
      <c r="S1696" s="181"/>
      <c r="U1696" s="175"/>
      <c r="W1696" s="175"/>
      <c r="Y1696" s="175"/>
      <c r="AA1696" s="182"/>
    </row>
    <row r="1697" spans="1:27" s="180" customFormat="1" x14ac:dyDescent="0.25">
      <c r="A1697" s="172">
        <v>12809</v>
      </c>
      <c r="B1697" s="173" t="s">
        <v>15</v>
      </c>
      <c r="C1697" s="174" t="s">
        <v>88</v>
      </c>
      <c r="D1697" s="31" t="s">
        <v>21</v>
      </c>
      <c r="E1697" s="173" t="s">
        <v>18</v>
      </c>
      <c r="F1697" s="175">
        <v>21.5</v>
      </c>
      <c r="G1697" s="176">
        <v>158</v>
      </c>
      <c r="H1697" s="177">
        <v>0.05</v>
      </c>
      <c r="I1697" s="178"/>
      <c r="J1697" s="173" t="s">
        <v>15</v>
      </c>
      <c r="K1697" s="56" t="s">
        <v>19</v>
      </c>
      <c r="L1697" s="179" t="s">
        <v>18</v>
      </c>
      <c r="N1697" s="173" t="s">
        <v>74</v>
      </c>
      <c r="S1697" s="181"/>
      <c r="U1697" s="175"/>
      <c r="W1697" s="175"/>
      <c r="Y1697" s="175"/>
      <c r="AA1697" s="182"/>
    </row>
    <row r="1698" spans="1:27" s="180" customFormat="1" x14ac:dyDescent="0.25">
      <c r="A1698" s="172">
        <v>12831</v>
      </c>
      <c r="B1698" s="173" t="s">
        <v>15</v>
      </c>
      <c r="C1698" s="174" t="s">
        <v>88</v>
      </c>
      <c r="D1698" s="31" t="s">
        <v>26</v>
      </c>
      <c r="E1698" s="173" t="s">
        <v>18</v>
      </c>
      <c r="F1698" s="175">
        <v>22</v>
      </c>
      <c r="G1698" s="176">
        <v>146</v>
      </c>
      <c r="H1698" s="177">
        <v>0.03</v>
      </c>
      <c r="I1698" s="178"/>
      <c r="J1698" s="173" t="s">
        <v>15</v>
      </c>
      <c r="K1698" s="56" t="s">
        <v>19</v>
      </c>
      <c r="L1698" s="179" t="s">
        <v>18</v>
      </c>
      <c r="N1698" s="173" t="s">
        <v>74</v>
      </c>
      <c r="S1698" s="181"/>
      <c r="U1698" s="175"/>
      <c r="W1698" s="175"/>
      <c r="Y1698" s="175"/>
      <c r="AA1698" s="182"/>
    </row>
    <row r="1699" spans="1:27" s="180" customFormat="1" x14ac:dyDescent="0.25">
      <c r="A1699" s="172">
        <v>12810</v>
      </c>
      <c r="B1699" s="173" t="s">
        <v>15</v>
      </c>
      <c r="C1699" s="174" t="s">
        <v>89</v>
      </c>
      <c r="D1699" s="31" t="s">
        <v>21</v>
      </c>
      <c r="E1699" s="173" t="s">
        <v>18</v>
      </c>
      <c r="F1699" s="175">
        <v>21.5</v>
      </c>
      <c r="G1699" s="176">
        <v>143</v>
      </c>
      <c r="H1699" s="177">
        <v>0.06</v>
      </c>
      <c r="I1699" s="178"/>
      <c r="J1699" s="173" t="s">
        <v>15</v>
      </c>
      <c r="K1699" s="56" t="s">
        <v>19</v>
      </c>
      <c r="L1699" s="179" t="s">
        <v>18</v>
      </c>
      <c r="N1699" s="173" t="s">
        <v>74</v>
      </c>
      <c r="S1699" s="181"/>
      <c r="U1699" s="175"/>
      <c r="W1699" s="175"/>
      <c r="Y1699" s="175"/>
      <c r="AA1699" s="182"/>
    </row>
    <row r="1700" spans="1:27" s="180" customFormat="1" x14ac:dyDescent="0.25">
      <c r="A1700" s="172">
        <v>12811</v>
      </c>
      <c r="B1700" s="173" t="s">
        <v>15</v>
      </c>
      <c r="C1700" s="174" t="s">
        <v>89</v>
      </c>
      <c r="D1700" s="31" t="s">
        <v>21</v>
      </c>
      <c r="E1700" s="173" t="s">
        <v>18</v>
      </c>
      <c r="F1700" s="175">
        <v>22</v>
      </c>
      <c r="G1700" s="176">
        <v>121</v>
      </c>
      <c r="H1700" s="177">
        <v>0.06</v>
      </c>
      <c r="I1700" s="178"/>
      <c r="J1700" s="173" t="s">
        <v>15</v>
      </c>
      <c r="K1700" s="56" t="s">
        <v>19</v>
      </c>
      <c r="L1700" s="179" t="s">
        <v>18</v>
      </c>
      <c r="N1700" s="173" t="s">
        <v>74</v>
      </c>
      <c r="S1700" s="181"/>
      <c r="U1700" s="175"/>
      <c r="W1700" s="175"/>
      <c r="Y1700" s="175"/>
      <c r="AA1700" s="182"/>
    </row>
    <row r="1701" spans="1:27" s="180" customFormat="1" x14ac:dyDescent="0.25">
      <c r="A1701" s="172">
        <v>12812</v>
      </c>
      <c r="B1701" s="173" t="s">
        <v>15</v>
      </c>
      <c r="C1701" s="174" t="s">
        <v>89</v>
      </c>
      <c r="D1701" s="31" t="s">
        <v>21</v>
      </c>
      <c r="E1701" s="173" t="s">
        <v>18</v>
      </c>
      <c r="F1701" s="175">
        <v>20.5</v>
      </c>
      <c r="G1701" s="176">
        <v>125</v>
      </c>
      <c r="H1701" s="177">
        <v>0.06</v>
      </c>
      <c r="I1701" s="178"/>
      <c r="J1701" s="173" t="s">
        <v>15</v>
      </c>
      <c r="K1701" s="56" t="s">
        <v>19</v>
      </c>
      <c r="L1701" s="179" t="s">
        <v>18</v>
      </c>
      <c r="N1701" s="173" t="s">
        <v>74</v>
      </c>
      <c r="S1701" s="181"/>
      <c r="U1701" s="175"/>
      <c r="W1701" s="175"/>
      <c r="Y1701" s="175"/>
      <c r="AA1701" s="182"/>
    </row>
    <row r="1702" spans="1:27" s="180" customFormat="1" x14ac:dyDescent="0.25">
      <c r="A1702" s="172">
        <v>12832</v>
      </c>
      <c r="B1702" s="173" t="s">
        <v>15</v>
      </c>
      <c r="C1702" s="174" t="s">
        <v>89</v>
      </c>
      <c r="D1702" s="31" t="s">
        <v>26</v>
      </c>
      <c r="E1702" s="173" t="s">
        <v>18</v>
      </c>
      <c r="F1702" s="175">
        <v>31</v>
      </c>
      <c r="G1702" s="176">
        <v>472</v>
      </c>
      <c r="H1702" s="177">
        <v>0.23</v>
      </c>
      <c r="I1702" s="178"/>
      <c r="J1702" s="173" t="s">
        <v>15</v>
      </c>
      <c r="K1702" s="56" t="s">
        <v>19</v>
      </c>
      <c r="L1702" s="179" t="s">
        <v>18</v>
      </c>
      <c r="N1702" s="173" t="s">
        <v>74</v>
      </c>
      <c r="S1702" s="181"/>
      <c r="U1702" s="175"/>
      <c r="W1702" s="175"/>
      <c r="Y1702" s="175"/>
      <c r="AA1702" s="182"/>
    </row>
    <row r="1703" spans="1:27" s="180" customFormat="1" x14ac:dyDescent="0.25">
      <c r="A1703" s="172">
        <v>12837</v>
      </c>
      <c r="B1703" s="173" t="s">
        <v>15</v>
      </c>
      <c r="C1703" s="174" t="s">
        <v>89</v>
      </c>
      <c r="D1703" s="31" t="s">
        <v>29</v>
      </c>
      <c r="E1703" s="173" t="s">
        <v>18</v>
      </c>
      <c r="F1703" s="175">
        <v>39</v>
      </c>
      <c r="G1703" s="176">
        <v>675</v>
      </c>
      <c r="H1703" s="177">
        <v>0.05</v>
      </c>
      <c r="I1703" s="178"/>
      <c r="J1703" s="173" t="s">
        <v>15</v>
      </c>
      <c r="K1703" s="56" t="s">
        <v>19</v>
      </c>
      <c r="L1703" s="179" t="s">
        <v>18</v>
      </c>
      <c r="N1703" s="173" t="s">
        <v>74</v>
      </c>
      <c r="S1703" s="181"/>
      <c r="U1703" s="175"/>
      <c r="W1703" s="175"/>
      <c r="Y1703" s="175"/>
      <c r="AA1703" s="182"/>
    </row>
    <row r="1704" spans="1:27" s="180" customFormat="1" x14ac:dyDescent="0.25">
      <c r="A1704" s="172">
        <v>12838</v>
      </c>
      <c r="B1704" s="173" t="s">
        <v>15</v>
      </c>
      <c r="C1704" s="174" t="s">
        <v>89</v>
      </c>
      <c r="D1704" s="31" t="s">
        <v>29</v>
      </c>
      <c r="E1704" s="173" t="s">
        <v>18</v>
      </c>
      <c r="F1704" s="175">
        <v>31</v>
      </c>
      <c r="G1704" s="176">
        <v>306</v>
      </c>
      <c r="H1704" s="177">
        <v>7.0000000000000007E-2</v>
      </c>
      <c r="I1704" s="178"/>
      <c r="J1704" s="173" t="s">
        <v>15</v>
      </c>
      <c r="K1704" s="56" t="s">
        <v>19</v>
      </c>
      <c r="L1704" s="179" t="s">
        <v>18</v>
      </c>
      <c r="N1704" s="173" t="s">
        <v>74</v>
      </c>
      <c r="S1704" s="181"/>
      <c r="U1704" s="175"/>
      <c r="W1704" s="175"/>
      <c r="Y1704" s="175"/>
      <c r="AA1704" s="182"/>
    </row>
    <row r="1705" spans="1:27" s="180" customFormat="1" x14ac:dyDescent="0.25">
      <c r="A1705" s="172">
        <v>12839</v>
      </c>
      <c r="B1705" s="173" t="s">
        <v>15</v>
      </c>
      <c r="C1705" s="174" t="s">
        <v>89</v>
      </c>
      <c r="D1705" s="31" t="s">
        <v>29</v>
      </c>
      <c r="E1705" s="173" t="s">
        <v>18</v>
      </c>
      <c r="F1705" s="175">
        <v>31</v>
      </c>
      <c r="G1705" s="176">
        <v>334</v>
      </c>
      <c r="H1705" s="177">
        <v>7.0000000000000007E-2</v>
      </c>
      <c r="I1705" s="178"/>
      <c r="J1705" s="173" t="s">
        <v>15</v>
      </c>
      <c r="K1705" s="56" t="s">
        <v>19</v>
      </c>
      <c r="L1705" s="179" t="s">
        <v>18</v>
      </c>
      <c r="N1705" s="173" t="s">
        <v>74</v>
      </c>
      <c r="S1705" s="181"/>
      <c r="U1705" s="175"/>
      <c r="W1705" s="175"/>
      <c r="Y1705" s="175"/>
      <c r="AA1705" s="182"/>
    </row>
    <row r="1706" spans="1:27" s="180" customFormat="1" x14ac:dyDescent="0.25">
      <c r="A1706" s="172">
        <v>12840</v>
      </c>
      <c r="B1706" s="173" t="s">
        <v>15</v>
      </c>
      <c r="C1706" s="174" t="s">
        <v>89</v>
      </c>
      <c r="D1706" s="31" t="s">
        <v>29</v>
      </c>
      <c r="E1706" s="173" t="s">
        <v>18</v>
      </c>
      <c r="F1706" s="175">
        <v>42.5</v>
      </c>
      <c r="G1706" s="176">
        <v>874</v>
      </c>
      <c r="H1706" s="177">
        <v>0.05</v>
      </c>
      <c r="I1706" s="178"/>
      <c r="J1706" s="173" t="s">
        <v>15</v>
      </c>
      <c r="K1706" s="56" t="s">
        <v>19</v>
      </c>
      <c r="L1706" s="179" t="s">
        <v>18</v>
      </c>
      <c r="N1706" s="173" t="s">
        <v>74</v>
      </c>
      <c r="S1706" s="181"/>
      <c r="U1706" s="175"/>
      <c r="W1706" s="175"/>
      <c r="Y1706" s="175"/>
      <c r="AA1706" s="182"/>
    </row>
    <row r="1707" spans="1:27" s="180" customFormat="1" x14ac:dyDescent="0.25">
      <c r="A1707" s="172">
        <v>12841</v>
      </c>
      <c r="B1707" s="173" t="s">
        <v>15</v>
      </c>
      <c r="C1707" s="174" t="s">
        <v>89</v>
      </c>
      <c r="D1707" s="31" t="s">
        <v>29</v>
      </c>
      <c r="E1707" s="173" t="s">
        <v>18</v>
      </c>
      <c r="F1707" s="175">
        <v>35.5</v>
      </c>
      <c r="G1707" s="176">
        <v>535</v>
      </c>
      <c r="H1707" s="177">
        <v>0.06</v>
      </c>
      <c r="I1707" s="178"/>
      <c r="J1707" s="173" t="s">
        <v>15</v>
      </c>
      <c r="K1707" s="56" t="s">
        <v>19</v>
      </c>
      <c r="L1707" s="179" t="s">
        <v>18</v>
      </c>
      <c r="N1707" s="173" t="s">
        <v>74</v>
      </c>
      <c r="S1707" s="181"/>
      <c r="U1707" s="175"/>
      <c r="W1707" s="175"/>
      <c r="Y1707" s="175"/>
      <c r="AA1707" s="182"/>
    </row>
    <row r="1708" spans="1:27" s="180" customFormat="1" x14ac:dyDescent="0.25">
      <c r="A1708" s="172">
        <v>12842</v>
      </c>
      <c r="B1708" s="173" t="s">
        <v>15</v>
      </c>
      <c r="C1708" s="174" t="s">
        <v>89</v>
      </c>
      <c r="D1708" s="31" t="s">
        <v>29</v>
      </c>
      <c r="E1708" s="173" t="s">
        <v>18</v>
      </c>
      <c r="F1708" s="175">
        <v>42</v>
      </c>
      <c r="G1708" s="176">
        <v>970</v>
      </c>
      <c r="H1708" s="177">
        <v>0.05</v>
      </c>
      <c r="I1708" s="178"/>
      <c r="J1708" s="173" t="s">
        <v>15</v>
      </c>
      <c r="K1708" s="56" t="s">
        <v>19</v>
      </c>
      <c r="L1708" s="179" t="s">
        <v>18</v>
      </c>
      <c r="N1708" s="173" t="s">
        <v>74</v>
      </c>
      <c r="S1708" s="181"/>
      <c r="U1708" s="175"/>
      <c r="W1708" s="175"/>
      <c r="Y1708" s="175"/>
      <c r="AA1708" s="182"/>
    </row>
    <row r="1709" spans="1:27" s="180" customFormat="1" x14ac:dyDescent="0.25">
      <c r="A1709" s="172">
        <v>12843</v>
      </c>
      <c r="B1709" s="173" t="s">
        <v>15</v>
      </c>
      <c r="C1709" s="173" t="s">
        <v>89</v>
      </c>
      <c r="D1709" s="31" t="s">
        <v>27</v>
      </c>
      <c r="E1709" s="173" t="s">
        <v>18</v>
      </c>
      <c r="F1709" s="175">
        <v>39</v>
      </c>
      <c r="G1709" s="176">
        <v>719</v>
      </c>
      <c r="H1709" s="177">
        <v>0.21</v>
      </c>
      <c r="I1709" s="178"/>
      <c r="J1709" s="173" t="s">
        <v>15</v>
      </c>
      <c r="K1709" s="56" t="s">
        <v>19</v>
      </c>
      <c r="L1709" s="179" t="s">
        <v>18</v>
      </c>
      <c r="N1709" s="173" t="s">
        <v>83</v>
      </c>
      <c r="U1709" s="175"/>
      <c r="W1709" s="175"/>
      <c r="Y1709" s="175"/>
      <c r="AA1709" s="182"/>
    </row>
    <row r="1710" spans="1:27" s="180" customFormat="1" x14ac:dyDescent="0.25">
      <c r="A1710" s="172">
        <v>12844</v>
      </c>
      <c r="B1710" s="173" t="s">
        <v>15</v>
      </c>
      <c r="C1710" s="173" t="s">
        <v>89</v>
      </c>
      <c r="D1710" s="31" t="s">
        <v>27</v>
      </c>
      <c r="E1710" s="173" t="s">
        <v>18</v>
      </c>
      <c r="F1710" s="175">
        <v>40.5</v>
      </c>
      <c r="G1710" s="176">
        <v>731</v>
      </c>
      <c r="H1710" s="177">
        <v>0.11</v>
      </c>
      <c r="I1710" s="178"/>
      <c r="J1710" s="173" t="s">
        <v>15</v>
      </c>
      <c r="K1710" s="56" t="s">
        <v>19</v>
      </c>
      <c r="L1710" s="179" t="s">
        <v>18</v>
      </c>
      <c r="N1710" s="173" t="s">
        <v>83</v>
      </c>
      <c r="U1710" s="175"/>
      <c r="W1710" s="175"/>
      <c r="Y1710" s="175"/>
      <c r="AA1710" s="182"/>
    </row>
    <row r="1711" spans="1:27" s="180" customFormat="1" x14ac:dyDescent="0.25">
      <c r="A1711" s="172">
        <v>12845</v>
      </c>
      <c r="B1711" s="173" t="s">
        <v>15</v>
      </c>
      <c r="C1711" s="173" t="s">
        <v>89</v>
      </c>
      <c r="D1711" s="31" t="s">
        <v>27</v>
      </c>
      <c r="E1711" s="173" t="s">
        <v>18</v>
      </c>
      <c r="F1711" s="175">
        <v>40</v>
      </c>
      <c r="G1711" s="176">
        <v>725</v>
      </c>
      <c r="H1711" s="177">
        <v>0.15</v>
      </c>
      <c r="I1711" s="178"/>
      <c r="J1711" s="173" t="s">
        <v>15</v>
      </c>
      <c r="K1711" s="56" t="s">
        <v>19</v>
      </c>
      <c r="L1711" s="179" t="s">
        <v>18</v>
      </c>
      <c r="N1711" s="173" t="s">
        <v>83</v>
      </c>
      <c r="U1711" s="175"/>
      <c r="W1711" s="175"/>
      <c r="Y1711" s="175"/>
      <c r="AA1711" s="182"/>
    </row>
    <row r="1712" spans="1:27" s="180" customFormat="1" x14ac:dyDescent="0.25">
      <c r="A1712" s="172">
        <v>12846</v>
      </c>
      <c r="B1712" s="173" t="s">
        <v>15</v>
      </c>
      <c r="C1712" s="173" t="s">
        <v>89</v>
      </c>
      <c r="D1712" s="31" t="s">
        <v>27</v>
      </c>
      <c r="E1712" s="173" t="s">
        <v>18</v>
      </c>
      <c r="F1712" s="175">
        <v>41</v>
      </c>
      <c r="G1712" s="176">
        <v>818</v>
      </c>
      <c r="H1712" s="177">
        <v>0.1</v>
      </c>
      <c r="I1712" s="178"/>
      <c r="J1712" s="173" t="s">
        <v>15</v>
      </c>
      <c r="K1712" s="56" t="s">
        <v>19</v>
      </c>
      <c r="L1712" s="179" t="s">
        <v>18</v>
      </c>
      <c r="N1712" s="173" t="s">
        <v>83</v>
      </c>
      <c r="U1712" s="175"/>
      <c r="W1712" s="175"/>
      <c r="Y1712" s="175"/>
      <c r="AA1712" s="182"/>
    </row>
    <row r="1713" spans="1:27" s="180" customFormat="1" x14ac:dyDescent="0.25">
      <c r="A1713" s="172">
        <v>12847</v>
      </c>
      <c r="B1713" s="173" t="s">
        <v>15</v>
      </c>
      <c r="C1713" s="173" t="s">
        <v>89</v>
      </c>
      <c r="D1713" s="31" t="s">
        <v>27</v>
      </c>
      <c r="E1713" s="173" t="s">
        <v>18</v>
      </c>
      <c r="F1713" s="175">
        <v>39</v>
      </c>
      <c r="G1713" s="176">
        <v>719</v>
      </c>
      <c r="H1713" s="134" t="s">
        <v>23</v>
      </c>
      <c r="I1713" s="135"/>
      <c r="J1713" s="173" t="s">
        <v>15</v>
      </c>
      <c r="K1713" s="56" t="s">
        <v>19</v>
      </c>
      <c r="L1713" s="179" t="s">
        <v>18</v>
      </c>
      <c r="N1713" s="173" t="s">
        <v>83</v>
      </c>
      <c r="U1713" s="175"/>
      <c r="W1713" s="175"/>
      <c r="Y1713" s="175"/>
      <c r="AA1713" s="182"/>
    </row>
    <row r="1714" spans="1:27" s="180" customFormat="1" x14ac:dyDescent="0.25">
      <c r="A1714" s="172">
        <v>12848</v>
      </c>
      <c r="B1714" s="173" t="s">
        <v>15</v>
      </c>
      <c r="C1714" s="173" t="s">
        <v>89</v>
      </c>
      <c r="D1714" s="31" t="s">
        <v>27</v>
      </c>
      <c r="E1714" s="173" t="s">
        <v>18</v>
      </c>
      <c r="F1714" s="175">
        <v>40</v>
      </c>
      <c r="G1714" s="176">
        <v>661</v>
      </c>
      <c r="H1714" s="177">
        <v>0.11</v>
      </c>
      <c r="I1714" s="178"/>
      <c r="J1714" s="173" t="s">
        <v>15</v>
      </c>
      <c r="K1714" s="56" t="s">
        <v>19</v>
      </c>
      <c r="L1714" s="179" t="s">
        <v>18</v>
      </c>
      <c r="N1714" s="173" t="s">
        <v>83</v>
      </c>
      <c r="U1714" s="175"/>
      <c r="W1714" s="175"/>
      <c r="Y1714" s="175"/>
      <c r="AA1714" s="182"/>
    </row>
    <row r="1715" spans="1:27" s="180" customFormat="1" x14ac:dyDescent="0.25">
      <c r="A1715" s="172">
        <v>12849</v>
      </c>
      <c r="B1715" s="173" t="s">
        <v>15</v>
      </c>
      <c r="C1715" s="173" t="s">
        <v>89</v>
      </c>
      <c r="D1715" s="31" t="s">
        <v>27</v>
      </c>
      <c r="E1715" s="173" t="s">
        <v>18</v>
      </c>
      <c r="F1715" s="175">
        <v>38</v>
      </c>
      <c r="G1715" s="176">
        <v>719</v>
      </c>
      <c r="H1715" s="177">
        <v>0.1</v>
      </c>
      <c r="I1715" s="178"/>
      <c r="J1715" s="173" t="s">
        <v>15</v>
      </c>
      <c r="K1715" s="56" t="s">
        <v>19</v>
      </c>
      <c r="L1715" s="179" t="s">
        <v>18</v>
      </c>
      <c r="N1715" s="173" t="s">
        <v>83</v>
      </c>
      <c r="U1715" s="175"/>
      <c r="W1715" s="175"/>
      <c r="Y1715" s="175"/>
      <c r="AA1715" s="182"/>
    </row>
    <row r="1716" spans="1:27" s="180" customFormat="1" x14ac:dyDescent="0.25">
      <c r="A1716" s="172">
        <v>12850</v>
      </c>
      <c r="B1716" s="173" t="s">
        <v>15</v>
      </c>
      <c r="C1716" s="173" t="s">
        <v>89</v>
      </c>
      <c r="D1716" s="31" t="s">
        <v>27</v>
      </c>
      <c r="E1716" s="173" t="s">
        <v>18</v>
      </c>
      <c r="F1716" s="175">
        <v>43</v>
      </c>
      <c r="G1716" s="176">
        <v>829</v>
      </c>
      <c r="H1716" s="177">
        <v>0.1</v>
      </c>
      <c r="I1716" s="178"/>
      <c r="J1716" s="173" t="s">
        <v>15</v>
      </c>
      <c r="K1716" s="56" t="s">
        <v>19</v>
      </c>
      <c r="L1716" s="179" t="s">
        <v>18</v>
      </c>
      <c r="N1716" s="173" t="s">
        <v>83</v>
      </c>
      <c r="U1716" s="175"/>
      <c r="W1716" s="175"/>
      <c r="Y1716" s="175"/>
      <c r="AA1716" s="182"/>
    </row>
    <row r="1717" spans="1:27" s="180" customFormat="1" x14ac:dyDescent="0.25">
      <c r="A1717" s="172">
        <v>12851</v>
      </c>
      <c r="B1717" s="173" t="s">
        <v>15</v>
      </c>
      <c r="C1717" s="173" t="s">
        <v>89</v>
      </c>
      <c r="D1717" s="31" t="s">
        <v>27</v>
      </c>
      <c r="E1717" s="173" t="s">
        <v>18</v>
      </c>
      <c r="F1717" s="175">
        <v>40</v>
      </c>
      <c r="G1717" s="176">
        <v>718</v>
      </c>
      <c r="H1717" s="177">
        <v>0.03</v>
      </c>
      <c r="I1717" s="178"/>
      <c r="J1717" s="173" t="s">
        <v>15</v>
      </c>
      <c r="K1717" s="56" t="s">
        <v>19</v>
      </c>
      <c r="L1717" s="179" t="s">
        <v>18</v>
      </c>
      <c r="N1717" s="173" t="s">
        <v>83</v>
      </c>
      <c r="U1717" s="175"/>
      <c r="W1717" s="175"/>
      <c r="Y1717" s="175"/>
      <c r="AA1717" s="182"/>
    </row>
    <row r="1718" spans="1:27" s="180" customFormat="1" x14ac:dyDescent="0.25">
      <c r="A1718" s="172">
        <v>12852</v>
      </c>
      <c r="B1718" s="173" t="s">
        <v>15</v>
      </c>
      <c r="C1718" s="173" t="s">
        <v>89</v>
      </c>
      <c r="D1718" s="31" t="s">
        <v>27</v>
      </c>
      <c r="E1718" s="173" t="s">
        <v>18</v>
      </c>
      <c r="F1718" s="175">
        <v>43</v>
      </c>
      <c r="G1718" s="176">
        <v>842</v>
      </c>
      <c r="H1718" s="134" t="s">
        <v>23</v>
      </c>
      <c r="I1718" s="135"/>
      <c r="J1718" s="173" t="s">
        <v>15</v>
      </c>
      <c r="K1718" s="56" t="s">
        <v>19</v>
      </c>
      <c r="L1718" s="179" t="s">
        <v>18</v>
      </c>
      <c r="N1718" s="173" t="s">
        <v>83</v>
      </c>
      <c r="U1718" s="175"/>
      <c r="W1718" s="175"/>
      <c r="Y1718" s="175"/>
      <c r="AA1718" s="182"/>
    </row>
    <row r="1719" spans="1:27" s="180" customFormat="1" x14ac:dyDescent="0.25">
      <c r="A1719" s="172">
        <v>12863</v>
      </c>
      <c r="B1719" s="173" t="s">
        <v>15</v>
      </c>
      <c r="C1719" s="173" t="s">
        <v>89</v>
      </c>
      <c r="D1719" s="31" t="s">
        <v>43</v>
      </c>
      <c r="E1719" s="173" t="s">
        <v>18</v>
      </c>
      <c r="F1719" s="175">
        <v>48.5</v>
      </c>
      <c r="G1719" s="176">
        <v>235</v>
      </c>
      <c r="H1719" s="177">
        <v>0.02</v>
      </c>
      <c r="I1719" s="178"/>
      <c r="J1719" s="173" t="s">
        <v>15</v>
      </c>
      <c r="K1719" s="56" t="s">
        <v>19</v>
      </c>
      <c r="L1719" s="179" t="s">
        <v>18</v>
      </c>
      <c r="N1719" s="173" t="s">
        <v>83</v>
      </c>
      <c r="U1719" s="175"/>
      <c r="W1719" s="175"/>
      <c r="Y1719" s="175"/>
      <c r="AA1719" s="182"/>
    </row>
    <row r="1720" spans="1:27" s="180" customFormat="1" x14ac:dyDescent="0.25">
      <c r="A1720" s="172">
        <v>12864</v>
      </c>
      <c r="B1720" s="173" t="s">
        <v>15</v>
      </c>
      <c r="C1720" s="173" t="s">
        <v>90</v>
      </c>
      <c r="D1720" s="31" t="s">
        <v>43</v>
      </c>
      <c r="E1720" s="173" t="s">
        <v>18</v>
      </c>
      <c r="F1720" s="175">
        <v>44</v>
      </c>
      <c r="G1720" s="176">
        <v>146</v>
      </c>
      <c r="H1720" s="134" t="s">
        <v>23</v>
      </c>
      <c r="I1720" s="135"/>
      <c r="J1720" s="173" t="s">
        <v>15</v>
      </c>
      <c r="K1720" s="56" t="s">
        <v>19</v>
      </c>
      <c r="L1720" s="179" t="s">
        <v>18</v>
      </c>
      <c r="N1720" s="173" t="s">
        <v>83</v>
      </c>
      <c r="U1720" s="175"/>
      <c r="W1720" s="175"/>
      <c r="Y1720" s="175"/>
      <c r="AA1720" s="182"/>
    </row>
    <row r="1721" spans="1:27" s="180" customFormat="1" x14ac:dyDescent="0.25">
      <c r="A1721" s="172">
        <v>12865</v>
      </c>
      <c r="B1721" s="173" t="s">
        <v>15</v>
      </c>
      <c r="C1721" s="173" t="s">
        <v>90</v>
      </c>
      <c r="D1721" s="31" t="s">
        <v>43</v>
      </c>
      <c r="E1721" s="173" t="s">
        <v>18</v>
      </c>
      <c r="F1721" s="175">
        <v>36</v>
      </c>
      <c r="G1721" s="176">
        <v>101</v>
      </c>
      <c r="H1721" s="134" t="s">
        <v>23</v>
      </c>
      <c r="I1721" s="135"/>
      <c r="J1721" s="173" t="s">
        <v>15</v>
      </c>
      <c r="K1721" s="56" t="s">
        <v>19</v>
      </c>
      <c r="L1721" s="179" t="s">
        <v>18</v>
      </c>
      <c r="N1721" s="173" t="s">
        <v>83</v>
      </c>
      <c r="U1721" s="175"/>
      <c r="W1721" s="175"/>
      <c r="Y1721" s="175"/>
      <c r="AA1721" s="182"/>
    </row>
    <row r="1722" spans="1:27" s="180" customFormat="1" x14ac:dyDescent="0.25">
      <c r="A1722" s="172">
        <v>12866</v>
      </c>
      <c r="B1722" s="173" t="s">
        <v>15</v>
      </c>
      <c r="C1722" s="173" t="s">
        <v>90</v>
      </c>
      <c r="D1722" s="31" t="s">
        <v>43</v>
      </c>
      <c r="E1722" s="173" t="s">
        <v>18</v>
      </c>
      <c r="F1722" s="175">
        <v>39.5</v>
      </c>
      <c r="G1722" s="176">
        <v>122</v>
      </c>
      <c r="H1722" s="134" t="s">
        <v>23</v>
      </c>
      <c r="I1722" s="135"/>
      <c r="J1722" s="173" t="s">
        <v>15</v>
      </c>
      <c r="K1722" s="56" t="s">
        <v>19</v>
      </c>
      <c r="L1722" s="179" t="s">
        <v>18</v>
      </c>
      <c r="N1722" s="173" t="s">
        <v>83</v>
      </c>
      <c r="U1722" s="175"/>
      <c r="W1722" s="175"/>
      <c r="Y1722" s="175"/>
      <c r="AA1722" s="182"/>
    </row>
    <row r="1723" spans="1:27" s="180" customFormat="1" x14ac:dyDescent="0.25">
      <c r="A1723" s="172">
        <v>12867</v>
      </c>
      <c r="B1723" s="173" t="s">
        <v>15</v>
      </c>
      <c r="C1723" s="173" t="s">
        <v>90</v>
      </c>
      <c r="D1723" s="31" t="s">
        <v>43</v>
      </c>
      <c r="E1723" s="173" t="s">
        <v>18</v>
      </c>
      <c r="F1723" s="175">
        <v>42.5</v>
      </c>
      <c r="G1723" s="176">
        <v>132</v>
      </c>
      <c r="H1723" s="134" t="s">
        <v>23</v>
      </c>
      <c r="I1723" s="135"/>
      <c r="J1723" s="173" t="s">
        <v>15</v>
      </c>
      <c r="K1723" s="56" t="s">
        <v>19</v>
      </c>
      <c r="L1723" s="179" t="s">
        <v>18</v>
      </c>
      <c r="N1723" s="173" t="s">
        <v>83</v>
      </c>
      <c r="U1723" s="175"/>
      <c r="W1723" s="175"/>
      <c r="Y1723" s="175"/>
      <c r="AA1723" s="182"/>
    </row>
    <row r="1724" spans="1:27" s="180" customFormat="1" x14ac:dyDescent="0.25">
      <c r="A1724" s="172">
        <v>12868</v>
      </c>
      <c r="B1724" s="173" t="s">
        <v>15</v>
      </c>
      <c r="C1724" s="173" t="s">
        <v>90</v>
      </c>
      <c r="D1724" s="31" t="s">
        <v>43</v>
      </c>
      <c r="E1724" s="173" t="s">
        <v>18</v>
      </c>
      <c r="F1724" s="175">
        <v>36</v>
      </c>
      <c r="G1724" s="176">
        <v>98</v>
      </c>
      <c r="H1724" s="177">
        <v>0.01</v>
      </c>
      <c r="I1724" s="178"/>
      <c r="J1724" s="173" t="s">
        <v>15</v>
      </c>
      <c r="K1724" s="56" t="s">
        <v>19</v>
      </c>
      <c r="L1724" s="179" t="s">
        <v>18</v>
      </c>
      <c r="N1724" s="173" t="s">
        <v>83</v>
      </c>
      <c r="U1724" s="175"/>
      <c r="W1724" s="175"/>
      <c r="Y1724" s="175"/>
      <c r="AA1724" s="182"/>
    </row>
    <row r="1725" spans="1:27" s="180" customFormat="1" x14ac:dyDescent="0.25">
      <c r="A1725" s="172">
        <v>12869</v>
      </c>
      <c r="B1725" s="173" t="s">
        <v>15</v>
      </c>
      <c r="C1725" s="173" t="s">
        <v>90</v>
      </c>
      <c r="D1725" s="31" t="s">
        <v>43</v>
      </c>
      <c r="E1725" s="173" t="s">
        <v>18</v>
      </c>
      <c r="F1725" s="175">
        <v>43</v>
      </c>
      <c r="G1725" s="176">
        <v>135</v>
      </c>
      <c r="H1725" s="134" t="s">
        <v>23</v>
      </c>
      <c r="I1725" s="135"/>
      <c r="J1725" s="173" t="s">
        <v>15</v>
      </c>
      <c r="K1725" s="56" t="s">
        <v>19</v>
      </c>
      <c r="L1725" s="179" t="s">
        <v>18</v>
      </c>
      <c r="N1725" s="173" t="s">
        <v>83</v>
      </c>
      <c r="U1725" s="175"/>
      <c r="W1725" s="175"/>
      <c r="Y1725" s="175"/>
      <c r="AA1725" s="182"/>
    </row>
    <row r="1726" spans="1:27" s="180" customFormat="1" x14ac:dyDescent="0.25">
      <c r="A1726" s="172">
        <v>12870</v>
      </c>
      <c r="B1726" s="173" t="s">
        <v>15</v>
      </c>
      <c r="C1726" s="173" t="s">
        <v>90</v>
      </c>
      <c r="D1726" s="31" t="s">
        <v>43</v>
      </c>
      <c r="E1726" s="173" t="s">
        <v>18</v>
      </c>
      <c r="F1726" s="175">
        <v>32</v>
      </c>
      <c r="G1726" s="176">
        <v>90</v>
      </c>
      <c r="H1726" s="134" t="s">
        <v>23</v>
      </c>
      <c r="I1726" s="135"/>
      <c r="J1726" s="173" t="s">
        <v>15</v>
      </c>
      <c r="K1726" s="56" t="s">
        <v>19</v>
      </c>
      <c r="L1726" s="179" t="s">
        <v>18</v>
      </c>
      <c r="N1726" s="173" t="s">
        <v>83</v>
      </c>
      <c r="U1726" s="175"/>
      <c r="W1726" s="175"/>
      <c r="Y1726" s="175"/>
      <c r="AA1726" s="182"/>
    </row>
    <row r="1727" spans="1:27" s="180" customFormat="1" x14ac:dyDescent="0.25">
      <c r="A1727" s="172">
        <v>12871</v>
      </c>
      <c r="B1727" s="173" t="s">
        <v>15</v>
      </c>
      <c r="C1727" s="173" t="s">
        <v>90</v>
      </c>
      <c r="D1727" s="31" t="s">
        <v>43</v>
      </c>
      <c r="E1727" s="173" t="s">
        <v>18</v>
      </c>
      <c r="F1727" s="175">
        <v>32.5</v>
      </c>
      <c r="G1727" s="176">
        <v>73</v>
      </c>
      <c r="H1727" s="134" t="s">
        <v>23</v>
      </c>
      <c r="I1727" s="135"/>
      <c r="J1727" s="173" t="s">
        <v>15</v>
      </c>
      <c r="K1727" s="56" t="s">
        <v>19</v>
      </c>
      <c r="L1727" s="179" t="s">
        <v>18</v>
      </c>
      <c r="N1727" s="173" t="s">
        <v>83</v>
      </c>
      <c r="U1727" s="175"/>
      <c r="W1727" s="175"/>
      <c r="Y1727" s="175"/>
      <c r="AA1727" s="182"/>
    </row>
    <row r="1728" spans="1:27" s="180" customFormat="1" x14ac:dyDescent="0.25">
      <c r="A1728" s="172">
        <v>12872</v>
      </c>
      <c r="B1728" s="173" t="s">
        <v>15</v>
      </c>
      <c r="C1728" s="173" t="s">
        <v>90</v>
      </c>
      <c r="D1728" s="31" t="s">
        <v>43</v>
      </c>
      <c r="E1728" s="173" t="s">
        <v>18</v>
      </c>
      <c r="F1728" s="175">
        <v>36.5</v>
      </c>
      <c r="G1728" s="176">
        <v>99</v>
      </c>
      <c r="H1728" s="134" t="s">
        <v>23</v>
      </c>
      <c r="I1728" s="135"/>
      <c r="J1728" s="173" t="s">
        <v>15</v>
      </c>
      <c r="K1728" s="56" t="s">
        <v>19</v>
      </c>
      <c r="L1728" s="179" t="s">
        <v>18</v>
      </c>
      <c r="N1728" s="173" t="s">
        <v>83</v>
      </c>
      <c r="U1728" s="175"/>
      <c r="W1728" s="175"/>
      <c r="Y1728" s="175"/>
      <c r="AA1728" s="182"/>
    </row>
    <row r="1729" spans="1:13" s="163" customFormat="1" x14ac:dyDescent="0.25">
      <c r="A1729" s="155">
        <v>12679</v>
      </c>
      <c r="B1729" s="156" t="s">
        <v>44</v>
      </c>
      <c r="C1729" s="156" t="s">
        <v>91</v>
      </c>
      <c r="D1729" s="31" t="s">
        <v>17</v>
      </c>
      <c r="E1729" s="156" t="s">
        <v>18</v>
      </c>
      <c r="F1729" s="157">
        <v>27.5</v>
      </c>
      <c r="G1729" s="158">
        <v>257</v>
      </c>
      <c r="H1729" s="159">
        <v>0.22</v>
      </c>
      <c r="I1729" s="160"/>
      <c r="J1729" s="156" t="s">
        <v>44</v>
      </c>
      <c r="K1729" s="56" t="s">
        <v>46</v>
      </c>
      <c r="L1729" s="161" t="s">
        <v>18</v>
      </c>
      <c r="M1729" s="162"/>
    </row>
    <row r="1730" spans="1:13" s="163" customFormat="1" x14ac:dyDescent="0.25">
      <c r="A1730" s="155">
        <v>12680</v>
      </c>
      <c r="B1730" s="156" t="s">
        <v>44</v>
      </c>
      <c r="C1730" s="156" t="s">
        <v>91</v>
      </c>
      <c r="D1730" s="31" t="s">
        <v>17</v>
      </c>
      <c r="E1730" s="156" t="s">
        <v>18</v>
      </c>
      <c r="F1730" s="157">
        <v>27</v>
      </c>
      <c r="G1730" s="158">
        <v>253</v>
      </c>
      <c r="H1730" s="183">
        <v>0.32</v>
      </c>
      <c r="I1730" s="160"/>
      <c r="J1730" s="156" t="s">
        <v>44</v>
      </c>
      <c r="K1730" s="56" t="s">
        <v>46</v>
      </c>
      <c r="L1730" s="161" t="s">
        <v>18</v>
      </c>
      <c r="M1730" s="162"/>
    </row>
    <row r="1731" spans="1:13" s="163" customFormat="1" x14ac:dyDescent="0.25">
      <c r="A1731" s="155">
        <v>12681</v>
      </c>
      <c r="B1731" s="156" t="s">
        <v>44</v>
      </c>
      <c r="C1731" s="156" t="s">
        <v>91</v>
      </c>
      <c r="D1731" s="31" t="s">
        <v>17</v>
      </c>
      <c r="E1731" s="156" t="s">
        <v>18</v>
      </c>
      <c r="F1731" s="157">
        <v>37.5</v>
      </c>
      <c r="G1731" s="158">
        <v>658</v>
      </c>
      <c r="H1731" s="183">
        <v>0.34</v>
      </c>
      <c r="I1731" s="160"/>
      <c r="J1731" s="156" t="s">
        <v>44</v>
      </c>
      <c r="K1731" s="56" t="s">
        <v>46</v>
      </c>
      <c r="L1731" s="161" t="s">
        <v>18</v>
      </c>
      <c r="M1731" s="162"/>
    </row>
    <row r="1732" spans="1:13" s="163" customFormat="1" x14ac:dyDescent="0.25">
      <c r="A1732" s="155">
        <v>12682</v>
      </c>
      <c r="B1732" s="156" t="s">
        <v>44</v>
      </c>
      <c r="C1732" s="156" t="s">
        <v>91</v>
      </c>
      <c r="D1732" s="31" t="s">
        <v>17</v>
      </c>
      <c r="E1732" s="156" t="s">
        <v>18</v>
      </c>
      <c r="F1732" s="157">
        <v>45</v>
      </c>
      <c r="G1732" s="158">
        <v>1130</v>
      </c>
      <c r="H1732" s="159">
        <v>0.2</v>
      </c>
      <c r="I1732" s="160"/>
      <c r="J1732" s="156" t="s">
        <v>44</v>
      </c>
      <c r="K1732" s="56" t="s">
        <v>46</v>
      </c>
      <c r="L1732" s="161" t="s">
        <v>18</v>
      </c>
      <c r="M1732" s="162"/>
    </row>
    <row r="1733" spans="1:13" s="163" customFormat="1" x14ac:dyDescent="0.25">
      <c r="A1733" s="155">
        <v>12683</v>
      </c>
      <c r="B1733" s="156" t="s">
        <v>44</v>
      </c>
      <c r="C1733" s="156" t="s">
        <v>91</v>
      </c>
      <c r="D1733" s="31" t="s">
        <v>17</v>
      </c>
      <c r="E1733" s="156" t="s">
        <v>18</v>
      </c>
      <c r="F1733" s="157">
        <v>43.5</v>
      </c>
      <c r="G1733" s="158">
        <v>1156</v>
      </c>
      <c r="H1733" s="159">
        <v>0.26</v>
      </c>
      <c r="I1733" s="160"/>
      <c r="J1733" s="156" t="s">
        <v>44</v>
      </c>
      <c r="K1733" s="56" t="s">
        <v>46</v>
      </c>
      <c r="L1733" s="161" t="s">
        <v>18</v>
      </c>
      <c r="M1733" s="162"/>
    </row>
    <row r="1734" spans="1:13" s="163" customFormat="1" x14ac:dyDescent="0.25">
      <c r="A1734" s="155">
        <v>12684</v>
      </c>
      <c r="B1734" s="156" t="s">
        <v>44</v>
      </c>
      <c r="C1734" s="156" t="s">
        <v>91</v>
      </c>
      <c r="D1734" s="31" t="s">
        <v>17</v>
      </c>
      <c r="E1734" s="156" t="s">
        <v>18</v>
      </c>
      <c r="F1734" s="157">
        <v>51</v>
      </c>
      <c r="G1734" s="158">
        <v>1644</v>
      </c>
      <c r="H1734" s="183">
        <v>0.31</v>
      </c>
      <c r="I1734" s="160"/>
      <c r="J1734" s="156" t="s">
        <v>44</v>
      </c>
      <c r="K1734" s="56" t="s">
        <v>46</v>
      </c>
      <c r="L1734" s="161" t="s">
        <v>18</v>
      </c>
      <c r="M1734" s="162"/>
    </row>
    <row r="1735" spans="1:13" s="163" customFormat="1" x14ac:dyDescent="0.25">
      <c r="A1735" s="155">
        <v>12665</v>
      </c>
      <c r="B1735" s="156" t="s">
        <v>44</v>
      </c>
      <c r="C1735" s="156" t="s">
        <v>92</v>
      </c>
      <c r="D1735" s="31" t="s">
        <v>17</v>
      </c>
      <c r="E1735" s="156" t="s">
        <v>18</v>
      </c>
      <c r="F1735" s="157">
        <v>44</v>
      </c>
      <c r="G1735" s="158">
        <v>953</v>
      </c>
      <c r="H1735" s="159">
        <v>0.21</v>
      </c>
      <c r="I1735" s="160"/>
      <c r="J1735" s="156" t="s">
        <v>44</v>
      </c>
      <c r="K1735" s="56" t="s">
        <v>46</v>
      </c>
      <c r="L1735" s="161" t="s">
        <v>18</v>
      </c>
      <c r="M1735" s="162">
        <f>AVERAGE(H1735:H1754)</f>
        <v>0.16650000000000001</v>
      </c>
    </row>
    <row r="1736" spans="1:13" s="163" customFormat="1" x14ac:dyDescent="0.25">
      <c r="A1736" s="155">
        <v>12666</v>
      </c>
      <c r="B1736" s="156" t="s">
        <v>44</v>
      </c>
      <c r="C1736" s="156" t="s">
        <v>92</v>
      </c>
      <c r="D1736" s="31" t="s">
        <v>17</v>
      </c>
      <c r="E1736" s="156" t="s">
        <v>18</v>
      </c>
      <c r="F1736" s="157">
        <v>48.5</v>
      </c>
      <c r="G1736" s="158">
        <v>1504</v>
      </c>
      <c r="H1736" s="159">
        <v>0.14000000000000001</v>
      </c>
      <c r="I1736" s="160"/>
      <c r="J1736" s="156" t="s">
        <v>44</v>
      </c>
      <c r="K1736" s="56" t="s">
        <v>46</v>
      </c>
      <c r="L1736" s="161" t="s">
        <v>18</v>
      </c>
      <c r="M1736" s="162"/>
    </row>
    <row r="1737" spans="1:13" s="163" customFormat="1" x14ac:dyDescent="0.25">
      <c r="A1737" s="155">
        <v>12667</v>
      </c>
      <c r="B1737" s="156" t="s">
        <v>44</v>
      </c>
      <c r="C1737" s="156" t="s">
        <v>92</v>
      </c>
      <c r="D1737" s="31" t="s">
        <v>17</v>
      </c>
      <c r="E1737" s="156" t="s">
        <v>18</v>
      </c>
      <c r="F1737" s="157">
        <v>57.5</v>
      </c>
      <c r="G1737" s="158">
        <v>2462</v>
      </c>
      <c r="H1737" s="159">
        <v>0.26</v>
      </c>
      <c r="I1737" s="160"/>
      <c r="J1737" s="156" t="s">
        <v>44</v>
      </c>
      <c r="K1737" s="56" t="s">
        <v>46</v>
      </c>
      <c r="L1737" s="161" t="s">
        <v>18</v>
      </c>
      <c r="M1737" s="162"/>
    </row>
    <row r="1738" spans="1:13" s="163" customFormat="1" x14ac:dyDescent="0.25">
      <c r="A1738" s="155">
        <v>12668</v>
      </c>
      <c r="B1738" s="156" t="s">
        <v>44</v>
      </c>
      <c r="C1738" s="156" t="s">
        <v>92</v>
      </c>
      <c r="D1738" s="31" t="s">
        <v>17</v>
      </c>
      <c r="E1738" s="156" t="s">
        <v>18</v>
      </c>
      <c r="F1738" s="157">
        <v>56</v>
      </c>
      <c r="G1738" s="158">
        <v>2267</v>
      </c>
      <c r="H1738" s="159">
        <v>0.2</v>
      </c>
      <c r="I1738" s="160"/>
      <c r="J1738" s="156" t="s">
        <v>44</v>
      </c>
      <c r="K1738" s="56" t="s">
        <v>46</v>
      </c>
      <c r="L1738" s="161" t="s">
        <v>18</v>
      </c>
      <c r="M1738" s="162"/>
    </row>
    <row r="1739" spans="1:13" s="163" customFormat="1" x14ac:dyDescent="0.25">
      <c r="A1739" s="155">
        <v>12669</v>
      </c>
      <c r="B1739" s="156" t="s">
        <v>44</v>
      </c>
      <c r="C1739" s="156" t="s">
        <v>92</v>
      </c>
      <c r="D1739" s="31" t="s">
        <v>17</v>
      </c>
      <c r="E1739" s="156" t="s">
        <v>18</v>
      </c>
      <c r="F1739" s="157">
        <v>60.5</v>
      </c>
      <c r="G1739" s="158">
        <v>2629</v>
      </c>
      <c r="H1739" s="159">
        <v>0.16</v>
      </c>
      <c r="I1739" s="160"/>
      <c r="J1739" s="156" t="s">
        <v>44</v>
      </c>
      <c r="K1739" s="56" t="s">
        <v>46</v>
      </c>
      <c r="L1739" s="161" t="s">
        <v>18</v>
      </c>
      <c r="M1739" s="162"/>
    </row>
    <row r="1740" spans="1:13" s="163" customFormat="1" x14ac:dyDescent="0.25">
      <c r="A1740" s="155">
        <v>12670</v>
      </c>
      <c r="B1740" s="156" t="s">
        <v>44</v>
      </c>
      <c r="C1740" s="156" t="s">
        <v>92</v>
      </c>
      <c r="D1740" s="31" t="s">
        <v>17</v>
      </c>
      <c r="E1740" s="156" t="s">
        <v>18</v>
      </c>
      <c r="F1740" s="157">
        <v>43</v>
      </c>
      <c r="G1740" s="158">
        <v>1152</v>
      </c>
      <c r="H1740" s="159">
        <v>0.1</v>
      </c>
      <c r="I1740" s="160"/>
      <c r="J1740" s="156" t="s">
        <v>44</v>
      </c>
      <c r="K1740" s="56" t="s">
        <v>46</v>
      </c>
      <c r="L1740" s="161" t="s">
        <v>18</v>
      </c>
      <c r="M1740" s="162"/>
    </row>
    <row r="1741" spans="1:13" s="163" customFormat="1" x14ac:dyDescent="0.25">
      <c r="A1741" s="155">
        <v>12671</v>
      </c>
      <c r="B1741" s="156" t="s">
        <v>44</v>
      </c>
      <c r="C1741" s="156" t="s">
        <v>92</v>
      </c>
      <c r="D1741" s="31" t="s">
        <v>17</v>
      </c>
      <c r="E1741" s="156" t="s">
        <v>18</v>
      </c>
      <c r="F1741" s="157">
        <v>47.5</v>
      </c>
      <c r="G1741" s="158">
        <v>1362</v>
      </c>
      <c r="H1741" s="159">
        <v>0.24</v>
      </c>
      <c r="I1741" s="160"/>
      <c r="J1741" s="156" t="s">
        <v>44</v>
      </c>
      <c r="K1741" s="56" t="s">
        <v>46</v>
      </c>
      <c r="L1741" s="161" t="s">
        <v>18</v>
      </c>
      <c r="M1741" s="162"/>
    </row>
    <row r="1742" spans="1:13" s="163" customFormat="1" x14ac:dyDescent="0.25">
      <c r="A1742" s="155">
        <v>12672</v>
      </c>
      <c r="B1742" s="156" t="s">
        <v>44</v>
      </c>
      <c r="C1742" s="156" t="s">
        <v>92</v>
      </c>
      <c r="D1742" s="31" t="s">
        <v>17</v>
      </c>
      <c r="E1742" s="156" t="s">
        <v>18</v>
      </c>
      <c r="F1742" s="157">
        <v>48</v>
      </c>
      <c r="G1742" s="158">
        <v>1513</v>
      </c>
      <c r="H1742" s="159">
        <v>0.2</v>
      </c>
      <c r="I1742" s="160"/>
      <c r="J1742" s="156" t="s">
        <v>44</v>
      </c>
      <c r="K1742" s="56" t="s">
        <v>46</v>
      </c>
      <c r="L1742" s="161" t="s">
        <v>18</v>
      </c>
      <c r="M1742" s="162"/>
    </row>
    <row r="1743" spans="1:13" s="163" customFormat="1" x14ac:dyDescent="0.25">
      <c r="A1743" s="155">
        <v>12673</v>
      </c>
      <c r="B1743" s="156" t="s">
        <v>44</v>
      </c>
      <c r="C1743" s="156" t="s">
        <v>92</v>
      </c>
      <c r="D1743" s="31" t="s">
        <v>17</v>
      </c>
      <c r="E1743" s="156" t="s">
        <v>18</v>
      </c>
      <c r="F1743" s="157">
        <v>53</v>
      </c>
      <c r="G1743" s="158">
        <v>1986</v>
      </c>
      <c r="H1743" s="159">
        <v>0.24</v>
      </c>
      <c r="I1743" s="160"/>
      <c r="J1743" s="156" t="s">
        <v>44</v>
      </c>
      <c r="K1743" s="56" t="s">
        <v>46</v>
      </c>
      <c r="L1743" s="161" t="s">
        <v>18</v>
      </c>
      <c r="M1743" s="162"/>
    </row>
    <row r="1744" spans="1:13" s="163" customFormat="1" x14ac:dyDescent="0.25">
      <c r="A1744" s="155">
        <v>12674</v>
      </c>
      <c r="B1744" s="156" t="s">
        <v>44</v>
      </c>
      <c r="C1744" s="156" t="s">
        <v>92</v>
      </c>
      <c r="D1744" s="31" t="s">
        <v>17</v>
      </c>
      <c r="E1744" s="156" t="s">
        <v>18</v>
      </c>
      <c r="F1744" s="157">
        <v>56.5</v>
      </c>
      <c r="G1744" s="158">
        <v>2299</v>
      </c>
      <c r="H1744" s="159">
        <v>0.24</v>
      </c>
      <c r="I1744" s="160"/>
      <c r="J1744" s="156" t="s">
        <v>44</v>
      </c>
      <c r="K1744" s="56" t="s">
        <v>46</v>
      </c>
      <c r="L1744" s="161" t="s">
        <v>18</v>
      </c>
      <c r="M1744" s="162"/>
    </row>
    <row r="1745" spans="1:13" s="163" customFormat="1" x14ac:dyDescent="0.25">
      <c r="A1745" s="155">
        <v>12675</v>
      </c>
      <c r="B1745" s="156" t="s">
        <v>44</v>
      </c>
      <c r="C1745" s="156" t="s">
        <v>92</v>
      </c>
      <c r="D1745" s="31" t="s">
        <v>17</v>
      </c>
      <c r="E1745" s="156" t="s">
        <v>18</v>
      </c>
      <c r="F1745" s="157">
        <v>59.5</v>
      </c>
      <c r="G1745" s="158">
        <v>2174</v>
      </c>
      <c r="H1745" s="159">
        <v>0.23</v>
      </c>
      <c r="I1745" s="160"/>
      <c r="J1745" s="156" t="s">
        <v>44</v>
      </c>
      <c r="K1745" s="56" t="s">
        <v>46</v>
      </c>
      <c r="L1745" s="161" t="s">
        <v>18</v>
      </c>
      <c r="M1745" s="162"/>
    </row>
    <row r="1746" spans="1:13" s="163" customFormat="1" x14ac:dyDescent="0.25">
      <c r="A1746" s="155">
        <v>12676</v>
      </c>
      <c r="B1746" s="156" t="s">
        <v>44</v>
      </c>
      <c r="C1746" s="156" t="s">
        <v>92</v>
      </c>
      <c r="D1746" s="31" t="s">
        <v>17</v>
      </c>
      <c r="E1746" s="156" t="s">
        <v>18</v>
      </c>
      <c r="F1746" s="157">
        <v>53.5</v>
      </c>
      <c r="G1746" s="158">
        <v>1392</v>
      </c>
      <c r="H1746" s="159">
        <v>0.08</v>
      </c>
      <c r="I1746" s="160"/>
      <c r="J1746" s="156" t="s">
        <v>44</v>
      </c>
      <c r="K1746" s="56" t="s">
        <v>46</v>
      </c>
      <c r="L1746" s="161" t="s">
        <v>18</v>
      </c>
      <c r="M1746" s="162"/>
    </row>
    <row r="1747" spans="1:13" s="163" customFormat="1" x14ac:dyDescent="0.25">
      <c r="A1747" s="155">
        <v>12677</v>
      </c>
      <c r="B1747" s="156" t="s">
        <v>44</v>
      </c>
      <c r="C1747" s="156" t="s">
        <v>92</v>
      </c>
      <c r="D1747" s="31" t="s">
        <v>17</v>
      </c>
      <c r="E1747" s="156" t="s">
        <v>18</v>
      </c>
      <c r="F1747" s="157">
        <v>59</v>
      </c>
      <c r="G1747" s="158">
        <v>2764</v>
      </c>
      <c r="H1747" s="159">
        <v>0.21</v>
      </c>
      <c r="I1747" s="160"/>
      <c r="J1747" s="156" t="s">
        <v>44</v>
      </c>
      <c r="K1747" s="56" t="s">
        <v>46</v>
      </c>
      <c r="L1747" s="161" t="s">
        <v>18</v>
      </c>
      <c r="M1747" s="162"/>
    </row>
    <row r="1748" spans="1:13" s="163" customFormat="1" x14ac:dyDescent="0.25">
      <c r="A1748" s="155">
        <v>12678</v>
      </c>
      <c r="B1748" s="156" t="s">
        <v>44</v>
      </c>
      <c r="C1748" s="156" t="s">
        <v>92</v>
      </c>
      <c r="D1748" s="31" t="s">
        <v>17</v>
      </c>
      <c r="E1748" s="156" t="s">
        <v>18</v>
      </c>
      <c r="F1748" s="157">
        <v>37.5</v>
      </c>
      <c r="G1748" s="158">
        <v>762</v>
      </c>
      <c r="H1748" s="159">
        <v>0.24</v>
      </c>
      <c r="I1748" s="160"/>
      <c r="J1748" s="156" t="s">
        <v>44</v>
      </c>
      <c r="K1748" s="56" t="s">
        <v>46</v>
      </c>
      <c r="L1748" s="161" t="s">
        <v>18</v>
      </c>
      <c r="M1748" s="162"/>
    </row>
    <row r="1749" spans="1:13" s="170" customFormat="1" x14ac:dyDescent="0.25">
      <c r="A1749" s="164">
        <v>12757</v>
      </c>
      <c r="B1749" s="165" t="s">
        <v>44</v>
      </c>
      <c r="C1749" s="165" t="s">
        <v>93</v>
      </c>
      <c r="D1749" s="31" t="s">
        <v>51</v>
      </c>
      <c r="E1749" s="165" t="s">
        <v>18</v>
      </c>
      <c r="F1749" s="166">
        <v>14</v>
      </c>
      <c r="G1749" s="167">
        <v>43</v>
      </c>
      <c r="H1749" s="165">
        <v>0.13</v>
      </c>
      <c r="I1749" s="164"/>
      <c r="J1749" s="165" t="s">
        <v>44</v>
      </c>
      <c r="K1749" s="56" t="s">
        <v>46</v>
      </c>
      <c r="L1749" s="168" t="s">
        <v>18</v>
      </c>
      <c r="M1749" s="169">
        <f>AVERAGE(H1749:H1758)</f>
        <v>9.8999999999999991E-2</v>
      </c>
    </row>
    <row r="1750" spans="1:13" s="170" customFormat="1" x14ac:dyDescent="0.25">
      <c r="A1750" s="164">
        <v>12758</v>
      </c>
      <c r="B1750" s="165" t="s">
        <v>44</v>
      </c>
      <c r="C1750" s="165" t="s">
        <v>93</v>
      </c>
      <c r="D1750" s="31" t="s">
        <v>51</v>
      </c>
      <c r="E1750" s="165" t="s">
        <v>18</v>
      </c>
      <c r="F1750" s="166">
        <v>18</v>
      </c>
      <c r="G1750" s="167">
        <v>98</v>
      </c>
      <c r="H1750" s="184">
        <v>0.04</v>
      </c>
      <c r="I1750" s="185"/>
      <c r="J1750" s="165" t="s">
        <v>44</v>
      </c>
      <c r="K1750" s="56" t="s">
        <v>46</v>
      </c>
      <c r="L1750" s="168" t="s">
        <v>18</v>
      </c>
      <c r="M1750" s="169"/>
    </row>
    <row r="1751" spans="1:13" s="170" customFormat="1" x14ac:dyDescent="0.25">
      <c r="A1751" s="164">
        <v>12759</v>
      </c>
      <c r="B1751" s="165" t="s">
        <v>44</v>
      </c>
      <c r="C1751" s="165" t="s">
        <v>93</v>
      </c>
      <c r="D1751" s="31" t="s">
        <v>51</v>
      </c>
      <c r="E1751" s="165" t="s">
        <v>18</v>
      </c>
      <c r="F1751" s="166">
        <v>15.5</v>
      </c>
      <c r="G1751" s="167">
        <v>71</v>
      </c>
      <c r="H1751" s="184">
        <v>0.11</v>
      </c>
      <c r="I1751" s="185"/>
      <c r="J1751" s="165" t="s">
        <v>44</v>
      </c>
      <c r="K1751" s="56" t="s">
        <v>46</v>
      </c>
      <c r="L1751" s="168" t="s">
        <v>18</v>
      </c>
      <c r="M1751" s="169"/>
    </row>
    <row r="1752" spans="1:13" s="170" customFormat="1" x14ac:dyDescent="0.25">
      <c r="A1752" s="164">
        <v>12760</v>
      </c>
      <c r="B1752" s="165" t="s">
        <v>44</v>
      </c>
      <c r="C1752" s="165" t="s">
        <v>93</v>
      </c>
      <c r="D1752" s="31" t="s">
        <v>51</v>
      </c>
      <c r="E1752" s="165" t="s">
        <v>18</v>
      </c>
      <c r="F1752" s="166">
        <v>13</v>
      </c>
      <c r="G1752" s="167">
        <v>35</v>
      </c>
      <c r="H1752" s="184">
        <v>0.1</v>
      </c>
      <c r="I1752" s="185"/>
      <c r="J1752" s="165" t="s">
        <v>44</v>
      </c>
      <c r="K1752" s="56" t="s">
        <v>46</v>
      </c>
      <c r="L1752" s="168" t="s">
        <v>18</v>
      </c>
      <c r="M1752" s="169"/>
    </row>
    <row r="1753" spans="1:13" s="170" customFormat="1" x14ac:dyDescent="0.25">
      <c r="A1753" s="164">
        <v>12761</v>
      </c>
      <c r="B1753" s="165" t="s">
        <v>44</v>
      </c>
      <c r="C1753" s="165" t="s">
        <v>93</v>
      </c>
      <c r="D1753" s="31" t="s">
        <v>51</v>
      </c>
      <c r="E1753" s="165" t="s">
        <v>18</v>
      </c>
      <c r="F1753" s="166">
        <v>13.5</v>
      </c>
      <c r="G1753" s="167">
        <v>37</v>
      </c>
      <c r="H1753" s="184">
        <v>0.1</v>
      </c>
      <c r="I1753" s="185"/>
      <c r="J1753" s="165" t="s">
        <v>44</v>
      </c>
      <c r="K1753" s="56" t="s">
        <v>46</v>
      </c>
      <c r="L1753" s="168" t="s">
        <v>18</v>
      </c>
      <c r="M1753" s="169"/>
    </row>
    <row r="1754" spans="1:13" s="170" customFormat="1" x14ac:dyDescent="0.25">
      <c r="A1754" s="164">
        <v>12762</v>
      </c>
      <c r="B1754" s="165" t="s">
        <v>44</v>
      </c>
      <c r="C1754" s="165" t="s">
        <v>93</v>
      </c>
      <c r="D1754" s="31" t="s">
        <v>51</v>
      </c>
      <c r="E1754" s="165" t="s">
        <v>18</v>
      </c>
      <c r="F1754" s="166">
        <v>12.5</v>
      </c>
      <c r="G1754" s="167">
        <v>34</v>
      </c>
      <c r="H1754" s="184">
        <v>0.1</v>
      </c>
      <c r="I1754" s="185"/>
      <c r="J1754" s="165" t="s">
        <v>44</v>
      </c>
      <c r="K1754" s="56" t="s">
        <v>46</v>
      </c>
      <c r="L1754" s="168" t="s">
        <v>18</v>
      </c>
      <c r="M1754" s="169"/>
    </row>
    <row r="1755" spans="1:13" s="170" customFormat="1" x14ac:dyDescent="0.25">
      <c r="A1755" s="164">
        <v>12763</v>
      </c>
      <c r="B1755" s="165" t="s">
        <v>44</v>
      </c>
      <c r="C1755" s="165" t="s">
        <v>93</v>
      </c>
      <c r="D1755" s="31" t="s">
        <v>51</v>
      </c>
      <c r="E1755" s="165" t="s">
        <v>18</v>
      </c>
      <c r="F1755" s="166">
        <v>12.5</v>
      </c>
      <c r="G1755" s="167">
        <v>36</v>
      </c>
      <c r="H1755" s="184">
        <v>0.11</v>
      </c>
      <c r="I1755" s="185"/>
      <c r="J1755" s="165" t="s">
        <v>44</v>
      </c>
      <c r="K1755" s="56" t="s">
        <v>46</v>
      </c>
      <c r="L1755" s="168" t="s">
        <v>18</v>
      </c>
      <c r="M1755" s="169"/>
    </row>
    <row r="1756" spans="1:13" s="170" customFormat="1" x14ac:dyDescent="0.25">
      <c r="A1756" s="164">
        <v>12764</v>
      </c>
      <c r="B1756" s="165" t="s">
        <v>44</v>
      </c>
      <c r="C1756" s="165" t="s">
        <v>93</v>
      </c>
      <c r="D1756" s="31" t="s">
        <v>51</v>
      </c>
      <c r="E1756" s="165" t="s">
        <v>18</v>
      </c>
      <c r="F1756" s="166">
        <v>20</v>
      </c>
      <c r="G1756" s="167">
        <v>151</v>
      </c>
      <c r="H1756" s="184">
        <v>0.1</v>
      </c>
      <c r="I1756" s="185"/>
      <c r="J1756" s="165" t="s">
        <v>44</v>
      </c>
      <c r="K1756" s="56" t="s">
        <v>46</v>
      </c>
      <c r="L1756" s="168" t="s">
        <v>18</v>
      </c>
      <c r="M1756" s="169"/>
    </row>
    <row r="1757" spans="1:13" s="170" customFormat="1" x14ac:dyDescent="0.25">
      <c r="A1757" s="164">
        <v>12765</v>
      </c>
      <c r="B1757" s="165" t="s">
        <v>44</v>
      </c>
      <c r="C1757" s="165" t="s">
        <v>93</v>
      </c>
      <c r="D1757" s="31" t="s">
        <v>51</v>
      </c>
      <c r="E1757" s="165" t="s">
        <v>18</v>
      </c>
      <c r="F1757" s="166">
        <v>23</v>
      </c>
      <c r="G1757" s="167">
        <v>221</v>
      </c>
      <c r="H1757" s="184">
        <v>0.1</v>
      </c>
      <c r="I1757" s="185"/>
      <c r="J1757" s="165" t="s">
        <v>44</v>
      </c>
      <c r="K1757" s="56" t="s">
        <v>46</v>
      </c>
      <c r="L1757" s="168" t="s">
        <v>18</v>
      </c>
      <c r="M1757" s="169"/>
    </row>
    <row r="1758" spans="1:13" s="170" customFormat="1" x14ac:dyDescent="0.25">
      <c r="A1758" s="164">
        <v>12766</v>
      </c>
      <c r="B1758" s="165" t="s">
        <v>44</v>
      </c>
      <c r="C1758" s="165" t="s">
        <v>93</v>
      </c>
      <c r="D1758" s="31" t="s">
        <v>51</v>
      </c>
      <c r="E1758" s="165" t="s">
        <v>18</v>
      </c>
      <c r="F1758" s="166">
        <v>17</v>
      </c>
      <c r="G1758" s="167">
        <v>67</v>
      </c>
      <c r="H1758" s="184">
        <v>0.1</v>
      </c>
      <c r="I1758" s="185"/>
      <c r="J1758" s="165" t="s">
        <v>44</v>
      </c>
      <c r="K1758" s="56" t="s">
        <v>46</v>
      </c>
      <c r="L1758" s="168" t="s">
        <v>18</v>
      </c>
      <c r="M1758" s="169"/>
    </row>
    <row r="1759" spans="1:13" s="180" customFormat="1" x14ac:dyDescent="0.25">
      <c r="A1759" s="172">
        <v>12772</v>
      </c>
      <c r="B1759" s="173" t="s">
        <v>55</v>
      </c>
      <c r="C1759" s="174" t="s">
        <v>94</v>
      </c>
      <c r="D1759" s="31" t="s">
        <v>43</v>
      </c>
      <c r="E1759" s="173" t="s">
        <v>18</v>
      </c>
      <c r="F1759" s="175">
        <v>26</v>
      </c>
      <c r="G1759" s="176">
        <v>36</v>
      </c>
      <c r="H1759" s="173">
        <v>0.04</v>
      </c>
      <c r="I1759" s="172"/>
      <c r="J1759" s="173" t="s">
        <v>55</v>
      </c>
      <c r="K1759" s="58" t="s">
        <v>58</v>
      </c>
      <c r="L1759" s="179" t="s">
        <v>18</v>
      </c>
    </row>
    <row r="1760" spans="1:13" s="180" customFormat="1" x14ac:dyDescent="0.25">
      <c r="A1760" s="172">
        <v>12773</v>
      </c>
      <c r="B1760" s="173" t="s">
        <v>55</v>
      </c>
      <c r="C1760" s="174" t="s">
        <v>94</v>
      </c>
      <c r="D1760" s="31" t="s">
        <v>43</v>
      </c>
      <c r="E1760" s="173" t="s">
        <v>18</v>
      </c>
      <c r="F1760" s="175">
        <v>26.5</v>
      </c>
      <c r="G1760" s="176">
        <v>30</v>
      </c>
      <c r="H1760" s="173">
        <v>0.05</v>
      </c>
      <c r="I1760" s="172"/>
      <c r="J1760" s="173" t="s">
        <v>55</v>
      </c>
      <c r="K1760" s="58" t="s">
        <v>58</v>
      </c>
      <c r="L1760" s="179" t="s">
        <v>18</v>
      </c>
    </row>
    <row r="1761" spans="1:12" s="180" customFormat="1" x14ac:dyDescent="0.25">
      <c r="A1761" s="172">
        <v>12774</v>
      </c>
      <c r="B1761" s="173" t="s">
        <v>55</v>
      </c>
      <c r="C1761" s="174" t="s">
        <v>94</v>
      </c>
      <c r="D1761" s="31" t="s">
        <v>43</v>
      </c>
      <c r="E1761" s="173" t="s">
        <v>18</v>
      </c>
      <c r="F1761" s="175">
        <v>32</v>
      </c>
      <c r="G1761" s="176">
        <v>74</v>
      </c>
      <c r="H1761" s="173">
        <v>7.0000000000000007E-2</v>
      </c>
      <c r="I1761" s="172"/>
      <c r="J1761" s="173" t="s">
        <v>55</v>
      </c>
      <c r="K1761" s="58" t="s">
        <v>58</v>
      </c>
      <c r="L1761" s="179" t="s">
        <v>18</v>
      </c>
    </row>
    <row r="1762" spans="1:12" s="180" customFormat="1" x14ac:dyDescent="0.25">
      <c r="A1762" s="172">
        <v>12775</v>
      </c>
      <c r="B1762" s="173" t="s">
        <v>55</v>
      </c>
      <c r="C1762" s="174" t="s">
        <v>94</v>
      </c>
      <c r="D1762" s="31" t="s">
        <v>43</v>
      </c>
      <c r="E1762" s="173" t="s">
        <v>18</v>
      </c>
      <c r="F1762" s="175">
        <v>34</v>
      </c>
      <c r="G1762" s="176">
        <v>62</v>
      </c>
      <c r="H1762" s="173">
        <v>0.09</v>
      </c>
      <c r="I1762" s="172"/>
      <c r="J1762" s="173" t="s">
        <v>55</v>
      </c>
      <c r="K1762" s="58" t="s">
        <v>58</v>
      </c>
      <c r="L1762" s="179" t="s">
        <v>18</v>
      </c>
    </row>
    <row r="1763" spans="1:12" s="180" customFormat="1" x14ac:dyDescent="0.25">
      <c r="A1763" s="172">
        <v>12776</v>
      </c>
      <c r="B1763" s="173" t="s">
        <v>55</v>
      </c>
      <c r="C1763" s="174" t="s">
        <v>94</v>
      </c>
      <c r="D1763" s="31" t="s">
        <v>43</v>
      </c>
      <c r="E1763" s="173" t="s">
        <v>18</v>
      </c>
      <c r="F1763" s="175">
        <v>45.5</v>
      </c>
      <c r="G1763" s="176">
        <v>145</v>
      </c>
      <c r="H1763" s="173">
        <v>0.08</v>
      </c>
      <c r="I1763" s="172"/>
      <c r="J1763" s="173" t="s">
        <v>55</v>
      </c>
      <c r="K1763" s="58" t="s">
        <v>58</v>
      </c>
      <c r="L1763" s="179" t="s">
        <v>18</v>
      </c>
    </row>
    <row r="1764" spans="1:12" s="180" customFormat="1" x14ac:dyDescent="0.25">
      <c r="A1764" s="172">
        <v>12777</v>
      </c>
      <c r="B1764" s="173" t="s">
        <v>55</v>
      </c>
      <c r="C1764" s="174" t="s">
        <v>94</v>
      </c>
      <c r="D1764" s="31" t="s">
        <v>57</v>
      </c>
      <c r="E1764" s="173" t="s">
        <v>18</v>
      </c>
      <c r="F1764" s="175">
        <v>35</v>
      </c>
      <c r="G1764" s="176">
        <v>603</v>
      </c>
      <c r="H1764" s="173">
        <v>7.0000000000000007E-2</v>
      </c>
      <c r="I1764" s="172"/>
      <c r="J1764" s="173" t="s">
        <v>55</v>
      </c>
      <c r="K1764" s="58" t="s">
        <v>58</v>
      </c>
      <c r="L1764" s="179" t="s">
        <v>18</v>
      </c>
    </row>
    <row r="1765" spans="1:12" s="180" customFormat="1" x14ac:dyDescent="0.25">
      <c r="A1765" s="172">
        <v>12778</v>
      </c>
      <c r="B1765" s="173" t="s">
        <v>55</v>
      </c>
      <c r="C1765" s="174" t="s">
        <v>94</v>
      </c>
      <c r="D1765" s="31" t="s">
        <v>57</v>
      </c>
      <c r="E1765" s="173" t="s">
        <v>18</v>
      </c>
      <c r="F1765" s="175">
        <v>23</v>
      </c>
      <c r="G1765" s="176">
        <v>183</v>
      </c>
      <c r="H1765" s="173">
        <v>0.04</v>
      </c>
      <c r="I1765" s="172"/>
      <c r="J1765" s="173" t="s">
        <v>55</v>
      </c>
      <c r="K1765" s="58" t="s">
        <v>58</v>
      </c>
      <c r="L1765" s="179" t="s">
        <v>18</v>
      </c>
    </row>
    <row r="1766" spans="1:12" s="180" customFormat="1" x14ac:dyDescent="0.25">
      <c r="A1766" s="172">
        <v>12779</v>
      </c>
      <c r="B1766" s="173" t="s">
        <v>55</v>
      </c>
      <c r="C1766" s="174" t="s">
        <v>94</v>
      </c>
      <c r="D1766" s="31" t="s">
        <v>57</v>
      </c>
      <c r="E1766" s="173" t="s">
        <v>18</v>
      </c>
      <c r="F1766" s="175">
        <v>25.5</v>
      </c>
      <c r="G1766" s="176">
        <v>253</v>
      </c>
      <c r="H1766" s="173">
        <v>7.0000000000000007E-2</v>
      </c>
      <c r="I1766" s="172"/>
      <c r="J1766" s="173" t="s">
        <v>55</v>
      </c>
      <c r="K1766" s="58" t="s">
        <v>58</v>
      </c>
      <c r="L1766" s="179" t="s">
        <v>18</v>
      </c>
    </row>
    <row r="1767" spans="1:12" s="180" customFormat="1" x14ac:dyDescent="0.25">
      <c r="A1767" s="172">
        <v>12780</v>
      </c>
      <c r="B1767" s="173" t="s">
        <v>55</v>
      </c>
      <c r="C1767" s="174" t="s">
        <v>94</v>
      </c>
      <c r="D1767" s="31" t="s">
        <v>57</v>
      </c>
      <c r="E1767" s="173" t="s">
        <v>18</v>
      </c>
      <c r="F1767" s="175">
        <v>33</v>
      </c>
      <c r="G1767" s="176">
        <v>580</v>
      </c>
      <c r="H1767" s="173">
        <v>7.0000000000000007E-2</v>
      </c>
      <c r="I1767" s="172"/>
      <c r="J1767" s="173" t="s">
        <v>55</v>
      </c>
      <c r="K1767" s="58" t="s">
        <v>58</v>
      </c>
      <c r="L1767" s="179" t="s">
        <v>18</v>
      </c>
    </row>
    <row r="1768" spans="1:12" s="180" customFormat="1" x14ac:dyDescent="0.25">
      <c r="A1768" s="172">
        <v>12781</v>
      </c>
      <c r="B1768" s="173" t="s">
        <v>55</v>
      </c>
      <c r="C1768" s="174" t="s">
        <v>94</v>
      </c>
      <c r="D1768" s="31" t="s">
        <v>57</v>
      </c>
      <c r="E1768" s="173" t="s">
        <v>18</v>
      </c>
      <c r="F1768" s="175">
        <v>31</v>
      </c>
      <c r="G1768" s="176">
        <v>422</v>
      </c>
      <c r="H1768" s="173">
        <v>0.04</v>
      </c>
      <c r="I1768" s="172"/>
      <c r="J1768" s="173" t="s">
        <v>55</v>
      </c>
      <c r="K1768" s="58" t="s">
        <v>58</v>
      </c>
      <c r="L1768" s="179" t="s">
        <v>18</v>
      </c>
    </row>
    <row r="1769" spans="1:12" s="180" customFormat="1" x14ac:dyDescent="0.25">
      <c r="A1769" s="172">
        <v>12782</v>
      </c>
      <c r="B1769" s="173" t="s">
        <v>55</v>
      </c>
      <c r="C1769" s="174" t="s">
        <v>94</v>
      </c>
      <c r="D1769" s="31" t="s">
        <v>57</v>
      </c>
      <c r="E1769" s="173" t="s">
        <v>18</v>
      </c>
      <c r="F1769" s="175">
        <v>27</v>
      </c>
      <c r="G1769" s="176">
        <v>270</v>
      </c>
      <c r="H1769" s="173">
        <v>7.0000000000000007E-2</v>
      </c>
      <c r="I1769" s="172"/>
      <c r="J1769" s="173" t="s">
        <v>55</v>
      </c>
      <c r="K1769" s="58" t="s">
        <v>58</v>
      </c>
      <c r="L1769" s="179" t="s">
        <v>18</v>
      </c>
    </row>
    <row r="1770" spans="1:12" s="180" customFormat="1" x14ac:dyDescent="0.25">
      <c r="A1770" s="172">
        <v>12783</v>
      </c>
      <c r="B1770" s="173" t="s">
        <v>55</v>
      </c>
      <c r="C1770" s="174" t="s">
        <v>94</v>
      </c>
      <c r="D1770" s="31" t="s">
        <v>57</v>
      </c>
      <c r="E1770" s="173" t="s">
        <v>18</v>
      </c>
      <c r="F1770" s="175">
        <v>36.5</v>
      </c>
      <c r="G1770" s="176">
        <v>925</v>
      </c>
      <c r="H1770" s="173">
        <v>0.09</v>
      </c>
      <c r="I1770" s="172"/>
      <c r="J1770" s="173" t="s">
        <v>55</v>
      </c>
      <c r="K1770" s="58" t="s">
        <v>58</v>
      </c>
      <c r="L1770" s="179" t="s">
        <v>18</v>
      </c>
    </row>
    <row r="1771" spans="1:12" s="180" customFormat="1" x14ac:dyDescent="0.25">
      <c r="A1771" s="172">
        <v>12784</v>
      </c>
      <c r="B1771" s="173" t="s">
        <v>55</v>
      </c>
      <c r="C1771" s="174" t="s">
        <v>94</v>
      </c>
      <c r="D1771" s="31" t="s">
        <v>57</v>
      </c>
      <c r="E1771" s="173" t="s">
        <v>18</v>
      </c>
      <c r="F1771" s="175">
        <v>35.5</v>
      </c>
      <c r="G1771" s="176">
        <v>812</v>
      </c>
      <c r="H1771" s="173">
        <v>7.0000000000000007E-2</v>
      </c>
      <c r="I1771" s="172"/>
      <c r="J1771" s="173" t="s">
        <v>55</v>
      </c>
      <c r="K1771" s="58" t="s">
        <v>58</v>
      </c>
      <c r="L1771" s="179" t="s">
        <v>18</v>
      </c>
    </row>
    <row r="1772" spans="1:12" s="180" customFormat="1" x14ac:dyDescent="0.25">
      <c r="A1772" s="172">
        <v>12785</v>
      </c>
      <c r="B1772" s="173" t="s">
        <v>55</v>
      </c>
      <c r="C1772" s="174" t="s">
        <v>94</v>
      </c>
      <c r="D1772" s="31" t="s">
        <v>57</v>
      </c>
      <c r="E1772" s="173" t="s">
        <v>18</v>
      </c>
      <c r="F1772" s="175">
        <v>37</v>
      </c>
      <c r="G1772" s="176">
        <v>911</v>
      </c>
      <c r="H1772" s="173">
        <v>0.11</v>
      </c>
      <c r="I1772" s="172"/>
      <c r="J1772" s="173" t="s">
        <v>55</v>
      </c>
      <c r="K1772" s="58" t="s">
        <v>58</v>
      </c>
      <c r="L1772" s="179" t="s">
        <v>18</v>
      </c>
    </row>
    <row r="1773" spans="1:12" s="180" customFormat="1" x14ac:dyDescent="0.25">
      <c r="A1773" s="172">
        <v>12786</v>
      </c>
      <c r="B1773" s="173" t="s">
        <v>55</v>
      </c>
      <c r="C1773" s="174" t="s">
        <v>94</v>
      </c>
      <c r="D1773" s="31" t="s">
        <v>57</v>
      </c>
      <c r="E1773" s="173" t="s">
        <v>18</v>
      </c>
      <c r="F1773" s="175">
        <v>36</v>
      </c>
      <c r="G1773" s="176">
        <v>870</v>
      </c>
      <c r="H1773" s="173">
        <v>0.06</v>
      </c>
      <c r="I1773" s="172"/>
      <c r="J1773" s="173" t="s">
        <v>55</v>
      </c>
      <c r="K1773" s="58" t="s">
        <v>58</v>
      </c>
      <c r="L1773" s="179" t="s">
        <v>18</v>
      </c>
    </row>
    <row r="1774" spans="1:12" s="180" customFormat="1" x14ac:dyDescent="0.25">
      <c r="A1774" s="172">
        <v>12787</v>
      </c>
      <c r="B1774" s="173" t="s">
        <v>55</v>
      </c>
      <c r="C1774" s="174" t="s">
        <v>94</v>
      </c>
      <c r="D1774" s="31" t="s">
        <v>57</v>
      </c>
      <c r="E1774" s="173" t="s">
        <v>18</v>
      </c>
      <c r="F1774" s="175">
        <v>28</v>
      </c>
      <c r="G1774" s="176">
        <v>312</v>
      </c>
      <c r="H1774" s="173">
        <v>0.05</v>
      </c>
      <c r="I1774" s="172"/>
      <c r="J1774" s="173" t="s">
        <v>55</v>
      </c>
      <c r="K1774" s="58" t="s">
        <v>58</v>
      </c>
      <c r="L1774" s="179" t="s">
        <v>18</v>
      </c>
    </row>
    <row r="1775" spans="1:12" s="180" customFormat="1" x14ac:dyDescent="0.25">
      <c r="A1775" s="172">
        <v>12788</v>
      </c>
      <c r="B1775" s="173" t="s">
        <v>55</v>
      </c>
      <c r="C1775" s="174" t="s">
        <v>94</v>
      </c>
      <c r="D1775" s="31" t="s">
        <v>57</v>
      </c>
      <c r="E1775" s="173" t="s">
        <v>18</v>
      </c>
      <c r="F1775" s="175">
        <v>24</v>
      </c>
      <c r="G1775" s="176">
        <v>191</v>
      </c>
      <c r="H1775" s="173">
        <v>0.06</v>
      </c>
      <c r="I1775" s="172"/>
      <c r="J1775" s="173" t="s">
        <v>55</v>
      </c>
      <c r="K1775" s="58" t="s">
        <v>58</v>
      </c>
      <c r="L1775" s="179" t="s">
        <v>18</v>
      </c>
    </row>
    <row r="1776" spans="1:12" s="180" customFormat="1" x14ac:dyDescent="0.25">
      <c r="A1776" s="172">
        <v>12789</v>
      </c>
      <c r="B1776" s="173" t="s">
        <v>55</v>
      </c>
      <c r="C1776" s="174" t="s">
        <v>94</v>
      </c>
      <c r="D1776" s="31" t="s">
        <v>57</v>
      </c>
      <c r="E1776" s="173" t="s">
        <v>18</v>
      </c>
      <c r="F1776" s="175">
        <v>30</v>
      </c>
      <c r="G1776" s="176">
        <v>371</v>
      </c>
      <c r="H1776" s="173">
        <v>0.04</v>
      </c>
      <c r="I1776" s="172"/>
      <c r="J1776" s="173" t="s">
        <v>55</v>
      </c>
      <c r="K1776" s="58" t="s">
        <v>58</v>
      </c>
      <c r="L1776" s="179" t="s">
        <v>18</v>
      </c>
    </row>
    <row r="1777" spans="1:13" s="180" customFormat="1" x14ac:dyDescent="0.25">
      <c r="A1777" s="172">
        <v>12790</v>
      </c>
      <c r="B1777" s="173" t="s">
        <v>55</v>
      </c>
      <c r="C1777" s="174" t="s">
        <v>94</v>
      </c>
      <c r="D1777" s="31" t="s">
        <v>57</v>
      </c>
      <c r="E1777" s="173" t="s">
        <v>18</v>
      </c>
      <c r="F1777" s="175">
        <v>26</v>
      </c>
      <c r="G1777" s="176">
        <v>250</v>
      </c>
      <c r="H1777" s="173">
        <v>0.05</v>
      </c>
      <c r="I1777" s="172"/>
      <c r="J1777" s="173" t="s">
        <v>55</v>
      </c>
      <c r="K1777" s="58" t="s">
        <v>58</v>
      </c>
      <c r="L1777" s="179" t="s">
        <v>18</v>
      </c>
    </row>
    <row r="1778" spans="1:13" s="180" customFormat="1" x14ac:dyDescent="0.25">
      <c r="A1778" s="172">
        <v>12791</v>
      </c>
      <c r="B1778" s="173" t="s">
        <v>55</v>
      </c>
      <c r="C1778" s="174" t="s">
        <v>94</v>
      </c>
      <c r="D1778" s="31" t="s">
        <v>57</v>
      </c>
      <c r="E1778" s="173" t="s">
        <v>18</v>
      </c>
      <c r="F1778" s="175">
        <v>27</v>
      </c>
      <c r="G1778" s="176">
        <v>294</v>
      </c>
      <c r="H1778" s="173">
        <v>0.06</v>
      </c>
      <c r="I1778" s="172"/>
      <c r="J1778" s="173" t="s">
        <v>55</v>
      </c>
      <c r="K1778" s="58" t="s">
        <v>58</v>
      </c>
      <c r="L1778" s="179" t="s">
        <v>18</v>
      </c>
    </row>
    <row r="1779" spans="1:13" s="180" customFormat="1" x14ac:dyDescent="0.25">
      <c r="A1779" s="172">
        <v>12792</v>
      </c>
      <c r="B1779" s="173" t="s">
        <v>55</v>
      </c>
      <c r="C1779" s="174" t="s">
        <v>94</v>
      </c>
      <c r="D1779" s="31" t="s">
        <v>57</v>
      </c>
      <c r="E1779" s="173" t="s">
        <v>18</v>
      </c>
      <c r="F1779" s="175">
        <v>28</v>
      </c>
      <c r="G1779" s="176">
        <v>274</v>
      </c>
      <c r="H1779" s="173">
        <v>0.05</v>
      </c>
      <c r="I1779" s="172"/>
      <c r="J1779" s="173" t="s">
        <v>55</v>
      </c>
      <c r="K1779" s="58" t="s">
        <v>58</v>
      </c>
      <c r="L1779" s="179" t="s">
        <v>18</v>
      </c>
    </row>
    <row r="1780" spans="1:13" s="180" customFormat="1" x14ac:dyDescent="0.25">
      <c r="A1780" s="172">
        <v>12767</v>
      </c>
      <c r="B1780" s="173" t="s">
        <v>55</v>
      </c>
      <c r="C1780" s="174" t="s">
        <v>95</v>
      </c>
      <c r="D1780" s="31" t="s">
        <v>43</v>
      </c>
      <c r="E1780" s="173" t="s">
        <v>18</v>
      </c>
      <c r="F1780" s="175">
        <v>56</v>
      </c>
      <c r="G1780" s="176">
        <v>322</v>
      </c>
      <c r="H1780" s="173">
        <v>0.05</v>
      </c>
      <c r="I1780" s="172"/>
      <c r="J1780" s="173" t="s">
        <v>55</v>
      </c>
      <c r="K1780" s="58" t="s">
        <v>58</v>
      </c>
      <c r="L1780" s="179" t="s">
        <v>18</v>
      </c>
    </row>
    <row r="1781" spans="1:13" s="180" customFormat="1" x14ac:dyDescent="0.25">
      <c r="A1781" s="172">
        <v>12768</v>
      </c>
      <c r="B1781" s="173" t="s">
        <v>55</v>
      </c>
      <c r="C1781" s="174" t="s">
        <v>95</v>
      </c>
      <c r="D1781" s="31" t="s">
        <v>43</v>
      </c>
      <c r="E1781" s="173" t="s">
        <v>18</v>
      </c>
      <c r="F1781" s="175">
        <v>31</v>
      </c>
      <c r="G1781" s="176">
        <v>50</v>
      </c>
      <c r="H1781" s="173">
        <v>0.02</v>
      </c>
      <c r="I1781" s="172"/>
      <c r="J1781" s="173" t="s">
        <v>55</v>
      </c>
      <c r="K1781" s="58" t="s">
        <v>58</v>
      </c>
      <c r="L1781" s="179" t="s">
        <v>18</v>
      </c>
    </row>
    <row r="1782" spans="1:13" s="180" customFormat="1" x14ac:dyDescent="0.25">
      <c r="A1782" s="172">
        <v>12769</v>
      </c>
      <c r="B1782" s="173" t="s">
        <v>55</v>
      </c>
      <c r="C1782" s="174" t="s">
        <v>95</v>
      </c>
      <c r="D1782" s="31" t="s">
        <v>43</v>
      </c>
      <c r="E1782" s="173" t="s">
        <v>18</v>
      </c>
      <c r="F1782" s="175">
        <v>29</v>
      </c>
      <c r="G1782" s="176">
        <v>48</v>
      </c>
      <c r="H1782" s="173">
        <v>0.14000000000000001</v>
      </c>
      <c r="I1782" s="172"/>
      <c r="J1782" s="173" t="s">
        <v>55</v>
      </c>
      <c r="K1782" s="58" t="s">
        <v>58</v>
      </c>
      <c r="L1782" s="179" t="s">
        <v>18</v>
      </c>
    </row>
    <row r="1783" spans="1:13" s="180" customFormat="1" x14ac:dyDescent="0.25">
      <c r="A1783" s="172">
        <v>12770</v>
      </c>
      <c r="B1783" s="173" t="s">
        <v>55</v>
      </c>
      <c r="C1783" s="174" t="s">
        <v>95</v>
      </c>
      <c r="D1783" s="31" t="s">
        <v>43</v>
      </c>
      <c r="E1783" s="173" t="s">
        <v>18</v>
      </c>
      <c r="F1783" s="175">
        <v>30</v>
      </c>
      <c r="G1783" s="176">
        <v>55</v>
      </c>
      <c r="H1783" s="173">
        <v>0.08</v>
      </c>
      <c r="I1783" s="172"/>
      <c r="J1783" s="173" t="s">
        <v>55</v>
      </c>
      <c r="K1783" s="58" t="s">
        <v>58</v>
      </c>
      <c r="L1783" s="179" t="s">
        <v>18</v>
      </c>
    </row>
    <row r="1784" spans="1:13" s="180" customFormat="1" x14ac:dyDescent="0.25">
      <c r="A1784" s="172">
        <v>12771</v>
      </c>
      <c r="B1784" s="173" t="s">
        <v>55</v>
      </c>
      <c r="C1784" s="174" t="s">
        <v>95</v>
      </c>
      <c r="D1784" s="31" t="s">
        <v>43</v>
      </c>
      <c r="E1784" s="173" t="s">
        <v>18</v>
      </c>
      <c r="F1784" s="175">
        <v>30</v>
      </c>
      <c r="G1784" s="176">
        <v>64</v>
      </c>
      <c r="H1784" s="173">
        <v>7.0000000000000007E-2</v>
      </c>
      <c r="I1784" s="172"/>
      <c r="J1784" s="173" t="s">
        <v>55</v>
      </c>
      <c r="K1784" s="58" t="s">
        <v>58</v>
      </c>
      <c r="L1784" s="179" t="s">
        <v>18</v>
      </c>
    </row>
    <row r="1785" spans="1:13" s="180" customFormat="1" x14ac:dyDescent="0.25">
      <c r="A1785" s="172">
        <v>12877</v>
      </c>
      <c r="B1785" s="173" t="s">
        <v>63</v>
      </c>
      <c r="C1785" s="173" t="s">
        <v>94</v>
      </c>
      <c r="D1785" s="31" t="s">
        <v>65</v>
      </c>
      <c r="E1785" s="173" t="s">
        <v>18</v>
      </c>
      <c r="F1785" s="175">
        <v>6</v>
      </c>
      <c r="G1785" s="176">
        <v>40</v>
      </c>
      <c r="H1785" s="134" t="s">
        <v>23</v>
      </c>
      <c r="I1785" s="135"/>
      <c r="J1785" s="173" t="s">
        <v>63</v>
      </c>
      <c r="K1785" s="62" t="s">
        <v>66</v>
      </c>
      <c r="L1785" s="179" t="s">
        <v>18</v>
      </c>
      <c r="M1785" s="179" t="s">
        <v>24</v>
      </c>
    </row>
    <row r="1786" spans="1:13" s="180" customFormat="1" x14ac:dyDescent="0.25">
      <c r="A1786" s="172">
        <v>12878</v>
      </c>
      <c r="B1786" s="173" t="s">
        <v>63</v>
      </c>
      <c r="C1786" s="173" t="s">
        <v>94</v>
      </c>
      <c r="D1786" s="31" t="s">
        <v>65</v>
      </c>
      <c r="E1786" s="173" t="s">
        <v>18</v>
      </c>
      <c r="F1786" s="175">
        <v>6.5</v>
      </c>
      <c r="G1786" s="176">
        <v>50</v>
      </c>
      <c r="H1786" s="134" t="s">
        <v>23</v>
      </c>
      <c r="I1786" s="135"/>
      <c r="J1786" s="173" t="s">
        <v>63</v>
      </c>
      <c r="K1786" s="62" t="s">
        <v>66</v>
      </c>
      <c r="L1786" s="179" t="s">
        <v>18</v>
      </c>
      <c r="M1786" s="179" t="s">
        <v>24</v>
      </c>
    </row>
    <row r="1787" spans="1:13" s="180" customFormat="1" x14ac:dyDescent="0.25">
      <c r="A1787" s="172">
        <v>12879</v>
      </c>
      <c r="B1787" s="173" t="s">
        <v>63</v>
      </c>
      <c r="C1787" s="173" t="s">
        <v>94</v>
      </c>
      <c r="D1787" s="31" t="s">
        <v>65</v>
      </c>
      <c r="E1787" s="173" t="s">
        <v>18</v>
      </c>
      <c r="F1787" s="175">
        <v>7</v>
      </c>
      <c r="G1787" s="176">
        <v>97</v>
      </c>
      <c r="H1787" s="134" t="s">
        <v>23</v>
      </c>
      <c r="I1787" s="135"/>
      <c r="J1787" s="173" t="s">
        <v>63</v>
      </c>
      <c r="K1787" s="62" t="s">
        <v>66</v>
      </c>
      <c r="L1787" s="179" t="s">
        <v>18</v>
      </c>
      <c r="M1787" s="179" t="s">
        <v>24</v>
      </c>
    </row>
    <row r="1788" spans="1:13" s="180" customFormat="1" x14ac:dyDescent="0.25">
      <c r="A1788" s="172">
        <v>12880</v>
      </c>
      <c r="B1788" s="173" t="s">
        <v>63</v>
      </c>
      <c r="C1788" s="173" t="s">
        <v>94</v>
      </c>
      <c r="D1788" s="31" t="s">
        <v>65</v>
      </c>
      <c r="E1788" s="173" t="s">
        <v>18</v>
      </c>
      <c r="F1788" s="175">
        <v>7.5</v>
      </c>
      <c r="G1788" s="176">
        <v>134</v>
      </c>
      <c r="H1788" s="134" t="s">
        <v>23</v>
      </c>
      <c r="I1788" s="135"/>
      <c r="J1788" s="173" t="s">
        <v>63</v>
      </c>
      <c r="K1788" s="62" t="s">
        <v>66</v>
      </c>
      <c r="L1788" s="179" t="s">
        <v>18</v>
      </c>
      <c r="M1788" s="179" t="s">
        <v>24</v>
      </c>
    </row>
    <row r="1789" spans="1:13" s="180" customFormat="1" x14ac:dyDescent="0.25">
      <c r="A1789" s="172">
        <v>12881</v>
      </c>
      <c r="B1789" s="173" t="s">
        <v>63</v>
      </c>
      <c r="C1789" s="173" t="s">
        <v>94</v>
      </c>
      <c r="D1789" s="31" t="s">
        <v>65</v>
      </c>
      <c r="E1789" s="173" t="s">
        <v>18</v>
      </c>
      <c r="F1789" s="175">
        <v>7</v>
      </c>
      <c r="G1789" s="176">
        <v>102</v>
      </c>
      <c r="H1789" s="134" t="s">
        <v>23</v>
      </c>
      <c r="I1789" s="135"/>
      <c r="J1789" s="173" t="s">
        <v>63</v>
      </c>
      <c r="K1789" s="62" t="s">
        <v>66</v>
      </c>
      <c r="L1789" s="179" t="s">
        <v>18</v>
      </c>
      <c r="M1789" s="179" t="s">
        <v>24</v>
      </c>
    </row>
    <row r="1790" spans="1:13" s="180" customFormat="1" x14ac:dyDescent="0.25">
      <c r="A1790" s="172">
        <v>12882</v>
      </c>
      <c r="B1790" s="173" t="s">
        <v>63</v>
      </c>
      <c r="C1790" s="173" t="s">
        <v>94</v>
      </c>
      <c r="D1790" s="31" t="s">
        <v>65</v>
      </c>
      <c r="E1790" s="173" t="s">
        <v>18</v>
      </c>
      <c r="F1790" s="175">
        <v>8</v>
      </c>
      <c r="G1790" s="176">
        <v>167</v>
      </c>
      <c r="H1790" s="134" t="s">
        <v>23</v>
      </c>
      <c r="I1790" s="135"/>
      <c r="J1790" s="173" t="s">
        <v>63</v>
      </c>
      <c r="K1790" s="62" t="s">
        <v>66</v>
      </c>
      <c r="L1790" s="179" t="s">
        <v>18</v>
      </c>
      <c r="M1790" s="179" t="s">
        <v>24</v>
      </c>
    </row>
    <row r="1791" spans="1:13" s="180" customFormat="1" x14ac:dyDescent="0.25">
      <c r="A1791" s="172">
        <v>12883</v>
      </c>
      <c r="B1791" s="173" t="s">
        <v>63</v>
      </c>
      <c r="C1791" s="173" t="s">
        <v>94</v>
      </c>
      <c r="D1791" s="31" t="s">
        <v>65</v>
      </c>
      <c r="E1791" s="173" t="s">
        <v>18</v>
      </c>
      <c r="F1791" s="175">
        <v>7</v>
      </c>
      <c r="G1791" s="176">
        <v>130</v>
      </c>
      <c r="H1791" s="177">
        <v>0.01</v>
      </c>
      <c r="I1791" s="178"/>
      <c r="J1791" s="173" t="s">
        <v>63</v>
      </c>
      <c r="K1791" s="62" t="s">
        <v>66</v>
      </c>
      <c r="L1791" s="179" t="s">
        <v>18</v>
      </c>
      <c r="M1791" s="179" t="s">
        <v>59</v>
      </c>
    </row>
    <row r="1792" spans="1:13" s="180" customFormat="1" x14ac:dyDescent="0.25">
      <c r="A1792" s="172">
        <v>12884</v>
      </c>
      <c r="B1792" s="173" t="s">
        <v>63</v>
      </c>
      <c r="C1792" s="173" t="s">
        <v>94</v>
      </c>
      <c r="D1792" s="31" t="s">
        <v>65</v>
      </c>
      <c r="E1792" s="173" t="s">
        <v>18</v>
      </c>
      <c r="F1792" s="175">
        <v>7.5</v>
      </c>
      <c r="G1792" s="176">
        <v>152</v>
      </c>
      <c r="H1792" s="177">
        <v>0.03</v>
      </c>
      <c r="I1792" s="178"/>
      <c r="J1792" s="173" t="s">
        <v>63</v>
      </c>
      <c r="K1792" s="62" t="s">
        <v>66</v>
      </c>
      <c r="L1792" s="179" t="s">
        <v>18</v>
      </c>
    </row>
    <row r="1793" spans="1:27" s="180" customFormat="1" x14ac:dyDescent="0.25">
      <c r="A1793" s="172">
        <v>12885</v>
      </c>
      <c r="B1793" s="173" t="s">
        <v>63</v>
      </c>
      <c r="C1793" s="173" t="s">
        <v>94</v>
      </c>
      <c r="D1793" s="31" t="s">
        <v>65</v>
      </c>
      <c r="E1793" s="173" t="s">
        <v>18</v>
      </c>
      <c r="F1793" s="175">
        <v>8</v>
      </c>
      <c r="G1793" s="176">
        <v>192</v>
      </c>
      <c r="H1793" s="177">
        <v>0.03</v>
      </c>
      <c r="I1793" s="178"/>
      <c r="J1793" s="173" t="s">
        <v>63</v>
      </c>
      <c r="K1793" s="62" t="s">
        <v>66</v>
      </c>
      <c r="L1793" s="179" t="s">
        <v>18</v>
      </c>
    </row>
    <row r="1794" spans="1:27" s="180" customFormat="1" x14ac:dyDescent="0.25">
      <c r="A1794" s="172">
        <v>12886</v>
      </c>
      <c r="B1794" s="173" t="s">
        <v>63</v>
      </c>
      <c r="C1794" s="173" t="s">
        <v>94</v>
      </c>
      <c r="D1794" s="31" t="s">
        <v>65</v>
      </c>
      <c r="E1794" s="173" t="s">
        <v>18</v>
      </c>
      <c r="F1794" s="175">
        <v>6.5</v>
      </c>
      <c r="G1794" s="176">
        <v>98</v>
      </c>
      <c r="H1794" s="173">
        <v>0.03</v>
      </c>
      <c r="I1794" s="172"/>
      <c r="J1794" s="173" t="s">
        <v>63</v>
      </c>
      <c r="K1794" s="62" t="s">
        <v>66</v>
      </c>
      <c r="L1794" s="179" t="s">
        <v>18</v>
      </c>
    </row>
    <row r="1795" spans="1:27" s="180" customFormat="1" x14ac:dyDescent="0.25">
      <c r="A1795" s="172">
        <v>12873</v>
      </c>
      <c r="B1795" s="173" t="s">
        <v>63</v>
      </c>
      <c r="C1795" s="173" t="s">
        <v>96</v>
      </c>
      <c r="D1795" s="31" t="s">
        <v>57</v>
      </c>
      <c r="E1795" s="173" t="s">
        <v>18</v>
      </c>
      <c r="F1795" s="175">
        <v>11</v>
      </c>
      <c r="G1795" s="176">
        <v>260</v>
      </c>
      <c r="H1795" s="134" t="s">
        <v>23</v>
      </c>
      <c r="I1795" s="135"/>
      <c r="J1795" s="173" t="s">
        <v>63</v>
      </c>
      <c r="K1795" s="62" t="s">
        <v>66</v>
      </c>
      <c r="L1795" s="179" t="s">
        <v>18</v>
      </c>
      <c r="M1795" s="179" t="s">
        <v>24</v>
      </c>
    </row>
    <row r="1796" spans="1:27" s="180" customFormat="1" x14ac:dyDescent="0.25">
      <c r="A1796" s="172">
        <v>12874</v>
      </c>
      <c r="B1796" s="173" t="s">
        <v>63</v>
      </c>
      <c r="C1796" s="173" t="s">
        <v>96</v>
      </c>
      <c r="D1796" s="31" t="s">
        <v>57</v>
      </c>
      <c r="E1796" s="173" t="s">
        <v>18</v>
      </c>
      <c r="F1796" s="175">
        <v>9.5</v>
      </c>
      <c r="G1796" s="176">
        <v>190</v>
      </c>
      <c r="H1796" s="134" t="s">
        <v>23</v>
      </c>
      <c r="I1796" s="135"/>
      <c r="J1796" s="173" t="s">
        <v>63</v>
      </c>
      <c r="K1796" s="62" t="s">
        <v>66</v>
      </c>
      <c r="L1796" s="179" t="s">
        <v>18</v>
      </c>
      <c r="M1796" s="179" t="s">
        <v>24</v>
      </c>
      <c r="U1796" s="175"/>
      <c r="W1796" s="175"/>
      <c r="Y1796" s="175"/>
      <c r="AA1796" s="182"/>
    </row>
    <row r="1797" spans="1:27" s="180" customFormat="1" x14ac:dyDescent="0.25">
      <c r="A1797" s="172">
        <v>12875</v>
      </c>
      <c r="B1797" s="173" t="s">
        <v>63</v>
      </c>
      <c r="C1797" s="173" t="s">
        <v>96</v>
      </c>
      <c r="D1797" s="31" t="s">
        <v>57</v>
      </c>
      <c r="E1797" s="173" t="s">
        <v>18</v>
      </c>
      <c r="F1797" s="175">
        <v>9</v>
      </c>
      <c r="G1797" s="176">
        <v>186</v>
      </c>
      <c r="H1797" s="134" t="s">
        <v>23</v>
      </c>
      <c r="I1797" s="135"/>
      <c r="J1797" s="173" t="s">
        <v>63</v>
      </c>
      <c r="K1797" s="62" t="s">
        <v>66</v>
      </c>
      <c r="L1797" s="179" t="s">
        <v>18</v>
      </c>
      <c r="M1797" s="179" t="s">
        <v>24</v>
      </c>
    </row>
    <row r="1798" spans="1:27" s="180" customFormat="1" x14ac:dyDescent="0.25">
      <c r="A1798" s="172">
        <v>12876</v>
      </c>
      <c r="B1798" s="173" t="s">
        <v>63</v>
      </c>
      <c r="C1798" s="173" t="s">
        <v>96</v>
      </c>
      <c r="D1798" s="31" t="s">
        <v>57</v>
      </c>
      <c r="E1798" s="173" t="s">
        <v>18</v>
      </c>
      <c r="F1798" s="175">
        <v>10</v>
      </c>
      <c r="G1798" s="176">
        <v>195</v>
      </c>
      <c r="H1798" s="177">
        <v>0.19</v>
      </c>
      <c r="I1798" s="178"/>
      <c r="J1798" s="173" t="s">
        <v>63</v>
      </c>
      <c r="K1798" s="62" t="s">
        <v>66</v>
      </c>
      <c r="L1798" s="179" t="s">
        <v>18</v>
      </c>
    </row>
    <row r="1799" spans="1:27" s="180" customFormat="1" x14ac:dyDescent="0.25">
      <c r="A1799" s="172">
        <v>12887</v>
      </c>
      <c r="B1799" s="173" t="s">
        <v>63</v>
      </c>
      <c r="C1799" s="173" t="s">
        <v>96</v>
      </c>
      <c r="D1799" s="31" t="s">
        <v>65</v>
      </c>
      <c r="E1799" s="173" t="s">
        <v>18</v>
      </c>
      <c r="F1799" s="175">
        <v>5.5</v>
      </c>
      <c r="G1799" s="176">
        <v>67</v>
      </c>
      <c r="H1799" s="173">
        <v>0.06</v>
      </c>
      <c r="I1799" s="172"/>
      <c r="J1799" s="173" t="s">
        <v>63</v>
      </c>
      <c r="K1799" s="62" t="s">
        <v>66</v>
      </c>
      <c r="L1799" s="179" t="s">
        <v>18</v>
      </c>
    </row>
    <row r="1800" spans="1:27" s="180" customFormat="1" x14ac:dyDescent="0.25">
      <c r="A1800" s="172">
        <v>12888</v>
      </c>
      <c r="B1800" s="173" t="s">
        <v>63</v>
      </c>
      <c r="C1800" s="173" t="s">
        <v>96</v>
      </c>
      <c r="D1800" s="31" t="s">
        <v>65</v>
      </c>
      <c r="E1800" s="173" t="s">
        <v>18</v>
      </c>
      <c r="F1800" s="175">
        <v>6</v>
      </c>
      <c r="G1800" s="176">
        <v>69</v>
      </c>
      <c r="H1800" s="173">
        <v>0.02</v>
      </c>
      <c r="I1800" s="172"/>
      <c r="J1800" s="173" t="s">
        <v>63</v>
      </c>
      <c r="K1800" s="62" t="s">
        <v>66</v>
      </c>
      <c r="L1800" s="179" t="s">
        <v>18</v>
      </c>
    </row>
    <row r="1801" spans="1:27" s="180" customFormat="1" x14ac:dyDescent="0.25">
      <c r="A1801" s="172">
        <v>12889</v>
      </c>
      <c r="B1801" s="173" t="s">
        <v>63</v>
      </c>
      <c r="C1801" s="173" t="s">
        <v>96</v>
      </c>
      <c r="D1801" s="31" t="s">
        <v>65</v>
      </c>
      <c r="E1801" s="173" t="s">
        <v>18</v>
      </c>
      <c r="F1801" s="175">
        <v>5.5</v>
      </c>
      <c r="G1801" s="176">
        <v>61</v>
      </c>
      <c r="H1801" s="173">
        <v>0.04</v>
      </c>
      <c r="I1801" s="172"/>
      <c r="J1801" s="173" t="s">
        <v>63</v>
      </c>
      <c r="K1801" s="62" t="s">
        <v>66</v>
      </c>
      <c r="L1801" s="179" t="s">
        <v>18</v>
      </c>
    </row>
    <row r="1802" spans="1:27" s="180" customFormat="1" x14ac:dyDescent="0.25">
      <c r="A1802" s="172">
        <v>12890</v>
      </c>
      <c r="B1802" s="173" t="s">
        <v>63</v>
      </c>
      <c r="C1802" s="173" t="s">
        <v>96</v>
      </c>
      <c r="D1802" s="31" t="s">
        <v>65</v>
      </c>
      <c r="E1802" s="173" t="s">
        <v>18</v>
      </c>
      <c r="F1802" s="175">
        <v>6</v>
      </c>
      <c r="G1802" s="176">
        <v>73</v>
      </c>
      <c r="H1802" s="173">
        <v>0.05</v>
      </c>
      <c r="I1802" s="172"/>
      <c r="J1802" s="173" t="s">
        <v>63</v>
      </c>
      <c r="K1802" s="62" t="s">
        <v>66</v>
      </c>
      <c r="L1802" s="179" t="s">
        <v>18</v>
      </c>
    </row>
    <row r="1803" spans="1:27" s="180" customFormat="1" x14ac:dyDescent="0.25">
      <c r="A1803" s="172">
        <v>12891</v>
      </c>
      <c r="B1803" s="173" t="s">
        <v>63</v>
      </c>
      <c r="C1803" s="173" t="s">
        <v>96</v>
      </c>
      <c r="D1803" s="31" t="s">
        <v>65</v>
      </c>
      <c r="E1803" s="173" t="s">
        <v>18</v>
      </c>
      <c r="F1803" s="175">
        <v>6.5</v>
      </c>
      <c r="G1803" s="176">
        <v>99</v>
      </c>
      <c r="H1803" s="173">
        <v>0.02</v>
      </c>
      <c r="I1803" s="172"/>
      <c r="J1803" s="173" t="s">
        <v>63</v>
      </c>
      <c r="K1803" s="62" t="s">
        <v>66</v>
      </c>
      <c r="L1803" s="179" t="s">
        <v>18</v>
      </c>
    </row>
    <row r="1804" spans="1:27" s="180" customFormat="1" x14ac:dyDescent="0.25">
      <c r="A1804" s="172">
        <v>12892</v>
      </c>
      <c r="B1804" s="173" t="s">
        <v>63</v>
      </c>
      <c r="C1804" s="173" t="s">
        <v>96</v>
      </c>
      <c r="D1804" s="31" t="s">
        <v>65</v>
      </c>
      <c r="E1804" s="173" t="s">
        <v>18</v>
      </c>
      <c r="F1804" s="175">
        <v>7</v>
      </c>
      <c r="G1804" s="176">
        <v>104</v>
      </c>
      <c r="H1804" s="173">
        <v>0.03</v>
      </c>
      <c r="I1804" s="172"/>
      <c r="J1804" s="173" t="s">
        <v>63</v>
      </c>
      <c r="K1804" s="62" t="s">
        <v>66</v>
      </c>
      <c r="L1804" s="179" t="s">
        <v>18</v>
      </c>
    </row>
    <row r="1805" spans="1:27" s="180" customFormat="1" x14ac:dyDescent="0.25">
      <c r="A1805" s="172">
        <v>12893</v>
      </c>
      <c r="B1805" s="173" t="s">
        <v>63</v>
      </c>
      <c r="C1805" s="173" t="s">
        <v>96</v>
      </c>
      <c r="D1805" s="31" t="s">
        <v>65</v>
      </c>
      <c r="E1805" s="173" t="s">
        <v>18</v>
      </c>
      <c r="F1805" s="175">
        <v>6.5</v>
      </c>
      <c r="G1805" s="176">
        <v>88</v>
      </c>
      <c r="H1805" s="173">
        <v>0.01</v>
      </c>
      <c r="I1805" s="172"/>
      <c r="J1805" s="173" t="s">
        <v>63</v>
      </c>
      <c r="K1805" s="62" t="s">
        <v>66</v>
      </c>
      <c r="L1805" s="179" t="s">
        <v>18</v>
      </c>
    </row>
    <row r="1806" spans="1:27" s="180" customFormat="1" x14ac:dyDescent="0.25">
      <c r="A1806" s="172">
        <v>12894</v>
      </c>
      <c r="B1806" s="173" t="s">
        <v>63</v>
      </c>
      <c r="C1806" s="173" t="s">
        <v>96</v>
      </c>
      <c r="D1806" s="31" t="s">
        <v>65</v>
      </c>
      <c r="E1806" s="173" t="s">
        <v>18</v>
      </c>
      <c r="F1806" s="175">
        <v>6</v>
      </c>
      <c r="G1806" s="176">
        <v>73</v>
      </c>
      <c r="H1806" s="173">
        <v>0.04</v>
      </c>
      <c r="I1806" s="172"/>
      <c r="J1806" s="173" t="s">
        <v>63</v>
      </c>
      <c r="K1806" s="62" t="s">
        <v>66</v>
      </c>
      <c r="L1806" s="179" t="s">
        <v>18</v>
      </c>
    </row>
    <row r="1807" spans="1:27" s="180" customFormat="1" x14ac:dyDescent="0.25">
      <c r="A1807" s="172">
        <v>12895</v>
      </c>
      <c r="B1807" s="173" t="s">
        <v>63</v>
      </c>
      <c r="C1807" s="173" t="s">
        <v>96</v>
      </c>
      <c r="D1807" s="31" t="s">
        <v>65</v>
      </c>
      <c r="E1807" s="173" t="s">
        <v>18</v>
      </c>
      <c r="F1807" s="175">
        <v>6.5</v>
      </c>
      <c r="G1807" s="176">
        <v>94</v>
      </c>
      <c r="H1807" s="173">
        <v>0.01</v>
      </c>
      <c r="I1807" s="172"/>
      <c r="J1807" s="173" t="s">
        <v>63</v>
      </c>
      <c r="K1807" s="62" t="s">
        <v>66</v>
      </c>
      <c r="L1807" s="179" t="s">
        <v>18</v>
      </c>
    </row>
    <row r="1808" spans="1:27" s="180" customFormat="1" x14ac:dyDescent="0.25">
      <c r="A1808" s="172">
        <v>12896</v>
      </c>
      <c r="B1808" s="173" t="s">
        <v>63</v>
      </c>
      <c r="C1808" s="173" t="s">
        <v>96</v>
      </c>
      <c r="D1808" s="31" t="s">
        <v>65</v>
      </c>
      <c r="E1808" s="173" t="s">
        <v>18</v>
      </c>
      <c r="F1808" s="175">
        <v>7</v>
      </c>
      <c r="G1808" s="176">
        <v>136</v>
      </c>
      <c r="H1808" s="173">
        <v>0.01</v>
      </c>
      <c r="I1808" s="172"/>
      <c r="J1808" s="173" t="s">
        <v>63</v>
      </c>
      <c r="K1808" s="62" t="s">
        <v>66</v>
      </c>
      <c r="L1808" s="179" t="s">
        <v>18</v>
      </c>
    </row>
    <row r="1809" spans="1:14" s="163" customFormat="1" x14ac:dyDescent="0.25">
      <c r="A1809" s="155">
        <v>12705</v>
      </c>
      <c r="B1809" s="156" t="s">
        <v>67</v>
      </c>
      <c r="C1809" s="156" t="s">
        <v>97</v>
      </c>
      <c r="D1809" s="31" t="s">
        <v>51</v>
      </c>
      <c r="E1809" s="156" t="s">
        <v>18</v>
      </c>
      <c r="F1809" s="157"/>
      <c r="G1809" s="158">
        <v>129</v>
      </c>
      <c r="H1809" s="159">
        <v>0.05</v>
      </c>
      <c r="I1809" s="160"/>
      <c r="J1809" s="156" t="s">
        <v>67</v>
      </c>
      <c r="K1809" s="93" t="s">
        <v>69</v>
      </c>
      <c r="L1809" s="161" t="s">
        <v>18</v>
      </c>
      <c r="M1809" s="162">
        <f>AVERAGE(H1809:H1818)</f>
        <v>7.7999999999999986E-2</v>
      </c>
    </row>
    <row r="1810" spans="1:14" s="163" customFormat="1" x14ac:dyDescent="0.25">
      <c r="A1810" s="155">
        <v>12706</v>
      </c>
      <c r="B1810" s="156" t="s">
        <v>67</v>
      </c>
      <c r="C1810" s="156" t="s">
        <v>97</v>
      </c>
      <c r="D1810" s="31" t="s">
        <v>51</v>
      </c>
      <c r="E1810" s="156" t="s">
        <v>18</v>
      </c>
      <c r="F1810" s="157"/>
      <c r="G1810" s="158">
        <v>132</v>
      </c>
      <c r="H1810" s="159">
        <v>0.05</v>
      </c>
      <c r="I1810" s="160"/>
      <c r="J1810" s="156" t="s">
        <v>67</v>
      </c>
      <c r="K1810" s="93" t="s">
        <v>69</v>
      </c>
      <c r="L1810" s="161" t="s">
        <v>18</v>
      </c>
      <c r="M1810" s="162"/>
    </row>
    <row r="1811" spans="1:14" s="163" customFormat="1" x14ac:dyDescent="0.25">
      <c r="A1811" s="155">
        <v>12707</v>
      </c>
      <c r="B1811" s="156" t="s">
        <v>67</v>
      </c>
      <c r="C1811" s="156" t="s">
        <v>97</v>
      </c>
      <c r="D1811" s="31" t="s">
        <v>51</v>
      </c>
      <c r="E1811" s="156" t="s">
        <v>18</v>
      </c>
      <c r="G1811" s="158">
        <v>129</v>
      </c>
      <c r="H1811" s="159">
        <v>0.04</v>
      </c>
      <c r="I1811" s="160"/>
      <c r="J1811" s="156" t="s">
        <v>67</v>
      </c>
      <c r="K1811" s="93" t="s">
        <v>69</v>
      </c>
      <c r="L1811" s="161" t="s">
        <v>18</v>
      </c>
      <c r="M1811" s="162"/>
    </row>
    <row r="1812" spans="1:14" s="163" customFormat="1" x14ac:dyDescent="0.25">
      <c r="A1812" s="155">
        <v>12708</v>
      </c>
      <c r="B1812" s="156" t="s">
        <v>67</v>
      </c>
      <c r="C1812" s="156" t="s">
        <v>97</v>
      </c>
      <c r="D1812" s="31" t="s">
        <v>51</v>
      </c>
      <c r="E1812" s="156" t="s">
        <v>18</v>
      </c>
      <c r="G1812" s="158">
        <v>160</v>
      </c>
      <c r="H1812" s="159">
        <v>0.11</v>
      </c>
      <c r="I1812" s="160"/>
      <c r="J1812" s="156" t="s">
        <v>67</v>
      </c>
      <c r="K1812" s="93" t="s">
        <v>69</v>
      </c>
      <c r="L1812" s="161" t="s">
        <v>18</v>
      </c>
      <c r="M1812" s="162"/>
    </row>
    <row r="1813" spans="1:14" s="163" customFormat="1" x14ac:dyDescent="0.25">
      <c r="A1813" s="155">
        <v>12709</v>
      </c>
      <c r="B1813" s="156" t="s">
        <v>67</v>
      </c>
      <c r="C1813" s="156" t="s">
        <v>97</v>
      </c>
      <c r="D1813" s="31" t="s">
        <v>51</v>
      </c>
      <c r="E1813" s="156" t="s">
        <v>18</v>
      </c>
      <c r="G1813" s="158">
        <v>118</v>
      </c>
      <c r="H1813" s="159">
        <v>0.05</v>
      </c>
      <c r="I1813" s="160"/>
      <c r="J1813" s="156" t="s">
        <v>67</v>
      </c>
      <c r="K1813" s="93" t="s">
        <v>69</v>
      </c>
      <c r="L1813" s="161" t="s">
        <v>18</v>
      </c>
      <c r="M1813" s="162"/>
    </row>
    <row r="1814" spans="1:14" s="163" customFormat="1" x14ac:dyDescent="0.25">
      <c r="A1814" s="155">
        <v>12710</v>
      </c>
      <c r="B1814" s="156" t="s">
        <v>67</v>
      </c>
      <c r="C1814" s="156" t="s">
        <v>97</v>
      </c>
      <c r="D1814" s="31" t="s">
        <v>51</v>
      </c>
      <c r="E1814" s="156" t="s">
        <v>18</v>
      </c>
      <c r="G1814" s="158">
        <v>160</v>
      </c>
      <c r="H1814" s="159">
        <v>0.04</v>
      </c>
      <c r="I1814" s="160"/>
      <c r="J1814" s="156" t="s">
        <v>67</v>
      </c>
      <c r="K1814" s="93" t="s">
        <v>69</v>
      </c>
      <c r="L1814" s="161" t="s">
        <v>18</v>
      </c>
      <c r="M1814" s="162"/>
    </row>
    <row r="1815" spans="1:14" s="163" customFormat="1" x14ac:dyDescent="0.25">
      <c r="A1815" s="155">
        <v>12711</v>
      </c>
      <c r="B1815" s="156" t="s">
        <v>67</v>
      </c>
      <c r="C1815" s="156" t="s">
        <v>97</v>
      </c>
      <c r="D1815" s="31" t="s">
        <v>51</v>
      </c>
      <c r="E1815" s="156" t="s">
        <v>18</v>
      </c>
      <c r="G1815" s="158">
        <v>98</v>
      </c>
      <c r="H1815" s="159">
        <v>0.09</v>
      </c>
      <c r="I1815" s="160"/>
      <c r="J1815" s="156" t="s">
        <v>67</v>
      </c>
      <c r="K1815" s="93" t="s">
        <v>69</v>
      </c>
      <c r="L1815" s="161" t="s">
        <v>18</v>
      </c>
      <c r="M1815" s="162"/>
    </row>
    <row r="1816" spans="1:14" s="163" customFormat="1" x14ac:dyDescent="0.25">
      <c r="A1816" s="155">
        <v>12712</v>
      </c>
      <c r="B1816" s="156" t="s">
        <v>67</v>
      </c>
      <c r="C1816" s="156" t="s">
        <v>97</v>
      </c>
      <c r="D1816" s="31" t="s">
        <v>51</v>
      </c>
      <c r="E1816" s="156" t="s">
        <v>18</v>
      </c>
      <c r="G1816" s="158">
        <v>132</v>
      </c>
      <c r="H1816" s="159">
        <v>0.08</v>
      </c>
      <c r="I1816" s="160"/>
      <c r="J1816" s="156" t="s">
        <v>67</v>
      </c>
      <c r="K1816" s="93" t="s">
        <v>69</v>
      </c>
      <c r="L1816" s="161" t="s">
        <v>18</v>
      </c>
      <c r="M1816" s="162"/>
    </row>
    <row r="1817" spans="1:14" s="163" customFormat="1" x14ac:dyDescent="0.25">
      <c r="A1817" s="155">
        <v>12713</v>
      </c>
      <c r="B1817" s="156" t="s">
        <v>67</v>
      </c>
      <c r="C1817" s="156" t="s">
        <v>97</v>
      </c>
      <c r="D1817" s="31" t="s">
        <v>51</v>
      </c>
      <c r="E1817" s="156" t="s">
        <v>18</v>
      </c>
      <c r="G1817" s="158">
        <v>104</v>
      </c>
      <c r="H1817" s="159">
        <v>0.1</v>
      </c>
      <c r="I1817" s="160"/>
      <c r="J1817" s="156" t="s">
        <v>67</v>
      </c>
      <c r="K1817" s="93" t="s">
        <v>69</v>
      </c>
      <c r="L1817" s="161" t="s">
        <v>18</v>
      </c>
      <c r="M1817" s="162"/>
    </row>
    <row r="1818" spans="1:14" s="163" customFormat="1" x14ac:dyDescent="0.25">
      <c r="A1818" s="155">
        <v>12714</v>
      </c>
      <c r="B1818" s="156" t="s">
        <v>67</v>
      </c>
      <c r="C1818" s="156" t="s">
        <v>97</v>
      </c>
      <c r="D1818" s="31" t="s">
        <v>51</v>
      </c>
      <c r="E1818" s="156" t="s">
        <v>18</v>
      </c>
      <c r="G1818" s="158">
        <v>133</v>
      </c>
      <c r="H1818" s="159">
        <v>0.17</v>
      </c>
      <c r="I1818" s="160"/>
      <c r="J1818" s="156" t="s">
        <v>67</v>
      </c>
      <c r="K1818" s="93" t="s">
        <v>69</v>
      </c>
      <c r="L1818" s="161" t="s">
        <v>18</v>
      </c>
      <c r="M1818" s="162"/>
    </row>
    <row r="1819" spans="1:14" s="180" customFormat="1" x14ac:dyDescent="0.25">
      <c r="A1819" s="172"/>
      <c r="B1819" s="173"/>
      <c r="C1819" s="173"/>
      <c r="D1819" s="31" t="s">
        <v>14</v>
      </c>
      <c r="E1819" s="173"/>
      <c r="F1819" s="175"/>
      <c r="G1819" s="176"/>
      <c r="H1819" s="173"/>
      <c r="I1819" s="172"/>
      <c r="J1819" s="173"/>
      <c r="K1819" s="62"/>
      <c r="L1819" s="179"/>
    </row>
    <row r="1820" spans="1:14" s="180" customFormat="1" x14ac:dyDescent="0.25">
      <c r="A1820" s="20">
        <f>COUNT(A1587:A1818)</f>
        <v>232</v>
      </c>
      <c r="B1820" s="21" t="s">
        <v>70</v>
      </c>
      <c r="C1820" s="40" t="s">
        <v>340</v>
      </c>
      <c r="D1820" s="31"/>
      <c r="E1820" s="173"/>
      <c r="F1820" s="175"/>
      <c r="G1820" s="176"/>
      <c r="H1820" s="173"/>
      <c r="I1820" s="172"/>
      <c r="J1820" s="21" t="s">
        <v>70</v>
      </c>
      <c r="K1820" s="62"/>
      <c r="L1820" s="179"/>
    </row>
    <row r="1821" spans="1:14" s="188" customFormat="1" x14ac:dyDescent="0.25">
      <c r="A1821" s="186"/>
      <c r="B1821" s="187"/>
      <c r="C1821" s="187"/>
      <c r="D1821" s="31" t="s">
        <v>14</v>
      </c>
      <c r="E1821" s="187"/>
      <c r="G1821" s="189"/>
      <c r="H1821" s="187"/>
      <c r="I1821" s="186"/>
      <c r="J1821" s="187"/>
      <c r="K1821" s="186"/>
      <c r="L1821" s="190"/>
      <c r="M1821" s="190"/>
    </row>
    <row r="1822" spans="1:14" s="46" customFormat="1" x14ac:dyDescent="0.25">
      <c r="A1822" s="58"/>
      <c r="B1822" s="41"/>
      <c r="C1822" s="41">
        <v>1991</v>
      </c>
      <c r="D1822" s="31" t="s">
        <v>14</v>
      </c>
      <c r="E1822" s="41"/>
      <c r="F1822" s="277"/>
      <c r="G1822" s="42"/>
      <c r="H1822" s="43"/>
      <c r="I1822" s="44"/>
      <c r="J1822" s="41"/>
      <c r="K1822" s="44"/>
      <c r="L1822" s="45"/>
      <c r="N1822" s="45"/>
    </row>
    <row r="1823" spans="1:14" s="26" customFormat="1" x14ac:dyDescent="0.25">
      <c r="A1823" s="191">
        <v>12406</v>
      </c>
      <c r="B1823" s="30" t="s">
        <v>15</v>
      </c>
      <c r="C1823" s="30" t="s">
        <v>16</v>
      </c>
      <c r="D1823" s="31" t="s">
        <v>17</v>
      </c>
      <c r="E1823" s="30" t="s">
        <v>18</v>
      </c>
      <c r="F1823" s="192">
        <v>46</v>
      </c>
      <c r="G1823" s="193">
        <v>1248</v>
      </c>
      <c r="H1823" s="194">
        <v>0.2</v>
      </c>
      <c r="I1823" s="195"/>
      <c r="J1823" s="30" t="s">
        <v>15</v>
      </c>
      <c r="K1823" s="56" t="s">
        <v>19</v>
      </c>
      <c r="L1823" s="31" t="s">
        <v>18</v>
      </c>
      <c r="M1823" s="56">
        <f>AVERAGE(H1823:H1843)</f>
        <v>0.18380952380952381</v>
      </c>
    </row>
    <row r="1824" spans="1:14" s="26" customFormat="1" x14ac:dyDescent="0.25">
      <c r="A1824" s="191">
        <v>12407</v>
      </c>
      <c r="B1824" s="30" t="s">
        <v>15</v>
      </c>
      <c r="C1824" s="196">
        <v>33253</v>
      </c>
      <c r="D1824" s="31" t="s">
        <v>17</v>
      </c>
      <c r="E1824" s="30" t="s">
        <v>18</v>
      </c>
      <c r="F1824" s="192">
        <v>45.5</v>
      </c>
      <c r="G1824" s="193">
        <v>1394</v>
      </c>
      <c r="H1824" s="194">
        <v>0.27</v>
      </c>
      <c r="I1824" s="195"/>
      <c r="J1824" s="30" t="s">
        <v>15</v>
      </c>
      <c r="K1824" s="56" t="s">
        <v>19</v>
      </c>
      <c r="L1824" s="31" t="s">
        <v>18</v>
      </c>
      <c r="M1824" s="56"/>
    </row>
    <row r="1825" spans="1:13" s="26" customFormat="1" x14ac:dyDescent="0.25">
      <c r="A1825" s="191">
        <v>12408</v>
      </c>
      <c r="B1825" s="30" t="s">
        <v>15</v>
      </c>
      <c r="C1825" s="30" t="s">
        <v>16</v>
      </c>
      <c r="D1825" s="31" t="s">
        <v>17</v>
      </c>
      <c r="E1825" s="30" t="s">
        <v>18</v>
      </c>
      <c r="F1825" s="192">
        <v>37.5</v>
      </c>
      <c r="G1825" s="193">
        <v>603</v>
      </c>
      <c r="H1825" s="194">
        <v>0.14000000000000001</v>
      </c>
      <c r="I1825" s="195"/>
      <c r="J1825" s="30" t="s">
        <v>15</v>
      </c>
      <c r="K1825" s="56" t="s">
        <v>19</v>
      </c>
      <c r="L1825" s="31" t="s">
        <v>18</v>
      </c>
      <c r="M1825" s="56"/>
    </row>
    <row r="1826" spans="1:13" s="26" customFormat="1" x14ac:dyDescent="0.25">
      <c r="A1826" s="191">
        <v>12409</v>
      </c>
      <c r="B1826" s="30" t="s">
        <v>15</v>
      </c>
      <c r="C1826" s="30" t="s">
        <v>16</v>
      </c>
      <c r="D1826" s="31" t="s">
        <v>17</v>
      </c>
      <c r="E1826" s="30" t="s">
        <v>18</v>
      </c>
      <c r="F1826" s="192">
        <v>49.5</v>
      </c>
      <c r="G1826" s="193">
        <v>1652</v>
      </c>
      <c r="H1826" s="194">
        <v>0.21</v>
      </c>
      <c r="I1826" s="195"/>
      <c r="J1826" s="30" t="s">
        <v>15</v>
      </c>
      <c r="K1826" s="56" t="s">
        <v>19</v>
      </c>
      <c r="L1826" s="31" t="s">
        <v>18</v>
      </c>
      <c r="M1826" s="56"/>
    </row>
    <row r="1827" spans="1:13" s="26" customFormat="1" x14ac:dyDescent="0.25">
      <c r="A1827" s="191">
        <v>12410</v>
      </c>
      <c r="B1827" s="30" t="s">
        <v>15</v>
      </c>
      <c r="C1827" s="30" t="s">
        <v>16</v>
      </c>
      <c r="D1827" s="31" t="s">
        <v>17</v>
      </c>
      <c r="E1827" s="30" t="s">
        <v>18</v>
      </c>
      <c r="F1827" s="192">
        <v>43.5</v>
      </c>
      <c r="G1827" s="193">
        <v>1291</v>
      </c>
      <c r="H1827" s="194">
        <v>0.27</v>
      </c>
      <c r="I1827" s="195"/>
      <c r="J1827" s="30" t="s">
        <v>15</v>
      </c>
      <c r="K1827" s="56" t="s">
        <v>19</v>
      </c>
      <c r="L1827" s="31" t="s">
        <v>18</v>
      </c>
      <c r="M1827" s="56"/>
    </row>
    <row r="1828" spans="1:13" s="26" customFormat="1" x14ac:dyDescent="0.25">
      <c r="A1828" s="191">
        <v>12411</v>
      </c>
      <c r="B1828" s="30" t="s">
        <v>15</v>
      </c>
      <c r="C1828" s="30" t="s">
        <v>16</v>
      </c>
      <c r="D1828" s="31" t="s">
        <v>17</v>
      </c>
      <c r="E1828" s="30" t="s">
        <v>18</v>
      </c>
      <c r="F1828" s="192">
        <v>53.5</v>
      </c>
      <c r="G1828" s="193">
        <v>1838</v>
      </c>
      <c r="H1828" s="194">
        <v>0.22</v>
      </c>
      <c r="I1828" s="195"/>
      <c r="J1828" s="30" t="s">
        <v>15</v>
      </c>
      <c r="K1828" s="56" t="s">
        <v>19</v>
      </c>
      <c r="L1828" s="31" t="s">
        <v>18</v>
      </c>
      <c r="M1828" s="56"/>
    </row>
    <row r="1829" spans="1:13" s="26" customFormat="1" x14ac:dyDescent="0.25">
      <c r="A1829" s="191">
        <v>12412</v>
      </c>
      <c r="B1829" s="30" t="s">
        <v>15</v>
      </c>
      <c r="C1829" s="30" t="s">
        <v>16</v>
      </c>
      <c r="D1829" s="31" t="s">
        <v>17</v>
      </c>
      <c r="E1829" s="30" t="s">
        <v>18</v>
      </c>
      <c r="F1829" s="192">
        <v>56.5</v>
      </c>
      <c r="G1829" s="193">
        <v>2244</v>
      </c>
      <c r="H1829" s="194">
        <v>0.17</v>
      </c>
      <c r="I1829" s="195"/>
      <c r="J1829" s="30" t="s">
        <v>15</v>
      </c>
      <c r="K1829" s="56" t="s">
        <v>19</v>
      </c>
      <c r="L1829" s="31" t="s">
        <v>18</v>
      </c>
      <c r="M1829" s="56"/>
    </row>
    <row r="1830" spans="1:13" s="26" customFormat="1" x14ac:dyDescent="0.25">
      <c r="A1830" s="191">
        <v>12413</v>
      </c>
      <c r="B1830" s="30" t="s">
        <v>15</v>
      </c>
      <c r="C1830" s="30" t="s">
        <v>16</v>
      </c>
      <c r="D1830" s="31" t="s">
        <v>17</v>
      </c>
      <c r="E1830" s="30" t="s">
        <v>18</v>
      </c>
      <c r="F1830" s="192">
        <v>53.5</v>
      </c>
      <c r="G1830" s="193">
        <v>2131</v>
      </c>
      <c r="H1830" s="194">
        <v>0.19</v>
      </c>
      <c r="I1830" s="195"/>
      <c r="J1830" s="30" t="s">
        <v>15</v>
      </c>
      <c r="K1830" s="56" t="s">
        <v>19</v>
      </c>
      <c r="L1830" s="31" t="s">
        <v>18</v>
      </c>
      <c r="M1830" s="56"/>
    </row>
    <row r="1831" spans="1:13" s="26" customFormat="1" x14ac:dyDescent="0.25">
      <c r="A1831" s="191">
        <v>12414</v>
      </c>
      <c r="B1831" s="30" t="s">
        <v>15</v>
      </c>
      <c r="C1831" s="30" t="s">
        <v>16</v>
      </c>
      <c r="D1831" s="31" t="s">
        <v>17</v>
      </c>
      <c r="E1831" s="30" t="s">
        <v>18</v>
      </c>
      <c r="F1831" s="192">
        <v>47.5</v>
      </c>
      <c r="G1831" s="193">
        <v>1402</v>
      </c>
      <c r="H1831" s="194">
        <v>0.2</v>
      </c>
      <c r="I1831" s="195"/>
      <c r="J1831" s="30" t="s">
        <v>15</v>
      </c>
      <c r="K1831" s="56" t="s">
        <v>19</v>
      </c>
      <c r="L1831" s="31" t="s">
        <v>18</v>
      </c>
      <c r="M1831" s="56"/>
    </row>
    <row r="1832" spans="1:13" s="26" customFormat="1" x14ac:dyDescent="0.25">
      <c r="A1832" s="191">
        <v>12415</v>
      </c>
      <c r="B1832" s="30" t="s">
        <v>15</v>
      </c>
      <c r="C1832" s="30" t="s">
        <v>16</v>
      </c>
      <c r="D1832" s="31" t="s">
        <v>17</v>
      </c>
      <c r="E1832" s="30" t="s">
        <v>18</v>
      </c>
      <c r="F1832" s="192">
        <v>56</v>
      </c>
      <c r="G1832" s="193">
        <v>2187</v>
      </c>
      <c r="H1832" s="194">
        <v>0.17</v>
      </c>
      <c r="I1832" s="195"/>
      <c r="J1832" s="30" t="s">
        <v>15</v>
      </c>
      <c r="K1832" s="56" t="s">
        <v>19</v>
      </c>
      <c r="L1832" s="31" t="s">
        <v>18</v>
      </c>
      <c r="M1832" s="56"/>
    </row>
    <row r="1833" spans="1:13" s="26" customFormat="1" x14ac:dyDescent="0.25">
      <c r="A1833" s="191">
        <v>12416</v>
      </c>
      <c r="B1833" s="30" t="s">
        <v>15</v>
      </c>
      <c r="C1833" s="30" t="s">
        <v>16</v>
      </c>
      <c r="D1833" s="31" t="s">
        <v>17</v>
      </c>
      <c r="E1833" s="30" t="s">
        <v>18</v>
      </c>
      <c r="F1833" s="192">
        <v>45</v>
      </c>
      <c r="G1833" s="193">
        <v>1275</v>
      </c>
      <c r="H1833" s="194">
        <v>0.21</v>
      </c>
      <c r="I1833" s="195"/>
      <c r="J1833" s="30" t="s">
        <v>15</v>
      </c>
      <c r="K1833" s="56" t="s">
        <v>19</v>
      </c>
      <c r="L1833" s="31" t="s">
        <v>18</v>
      </c>
      <c r="M1833" s="56"/>
    </row>
    <row r="1834" spans="1:13" s="26" customFormat="1" x14ac:dyDescent="0.25">
      <c r="A1834" s="191">
        <v>12417</v>
      </c>
      <c r="B1834" s="30" t="s">
        <v>15</v>
      </c>
      <c r="C1834" s="30" t="s">
        <v>16</v>
      </c>
      <c r="D1834" s="31" t="s">
        <v>17</v>
      </c>
      <c r="E1834" s="30" t="s">
        <v>18</v>
      </c>
      <c r="F1834" s="192">
        <v>59.5</v>
      </c>
      <c r="G1834" s="193">
        <v>2521</v>
      </c>
      <c r="H1834" s="194">
        <v>0.14000000000000001</v>
      </c>
      <c r="I1834" s="195"/>
      <c r="J1834" s="30" t="s">
        <v>15</v>
      </c>
      <c r="K1834" s="56" t="s">
        <v>19</v>
      </c>
      <c r="L1834" s="31" t="s">
        <v>18</v>
      </c>
      <c r="M1834" s="56"/>
    </row>
    <row r="1835" spans="1:13" s="26" customFormat="1" x14ac:dyDescent="0.25">
      <c r="A1835" s="191">
        <v>12418</v>
      </c>
      <c r="B1835" s="30" t="s">
        <v>15</v>
      </c>
      <c r="C1835" s="30" t="s">
        <v>16</v>
      </c>
      <c r="D1835" s="31" t="s">
        <v>17</v>
      </c>
      <c r="E1835" s="30" t="s">
        <v>18</v>
      </c>
      <c r="F1835" s="192">
        <v>43</v>
      </c>
      <c r="G1835" s="193">
        <v>1052</v>
      </c>
      <c r="H1835" s="194">
        <v>0.22</v>
      </c>
      <c r="I1835" s="195"/>
      <c r="J1835" s="30" t="s">
        <v>15</v>
      </c>
      <c r="K1835" s="56" t="s">
        <v>19</v>
      </c>
      <c r="L1835" s="31" t="s">
        <v>18</v>
      </c>
      <c r="M1835" s="56"/>
    </row>
    <row r="1836" spans="1:13" s="26" customFormat="1" x14ac:dyDescent="0.25">
      <c r="A1836" s="191">
        <v>12419</v>
      </c>
      <c r="B1836" s="30" t="s">
        <v>15</v>
      </c>
      <c r="C1836" s="30" t="s">
        <v>16</v>
      </c>
      <c r="D1836" s="31" t="s">
        <v>17</v>
      </c>
      <c r="E1836" s="30" t="s">
        <v>18</v>
      </c>
      <c r="F1836" s="192">
        <v>55</v>
      </c>
      <c r="G1836" s="193">
        <v>1954</v>
      </c>
      <c r="H1836" s="194">
        <v>0.17</v>
      </c>
      <c r="I1836" s="195"/>
      <c r="J1836" s="30" t="s">
        <v>15</v>
      </c>
      <c r="K1836" s="56" t="s">
        <v>19</v>
      </c>
      <c r="L1836" s="31" t="s">
        <v>18</v>
      </c>
      <c r="M1836" s="56"/>
    </row>
    <row r="1837" spans="1:13" s="26" customFormat="1" x14ac:dyDescent="0.25">
      <c r="A1837" s="191">
        <v>12420</v>
      </c>
      <c r="B1837" s="30" t="s">
        <v>15</v>
      </c>
      <c r="C1837" s="30" t="s">
        <v>16</v>
      </c>
      <c r="D1837" s="31" t="s">
        <v>17</v>
      </c>
      <c r="E1837" s="30" t="s">
        <v>18</v>
      </c>
      <c r="F1837" s="192">
        <v>55</v>
      </c>
      <c r="G1837" s="193">
        <v>2324</v>
      </c>
      <c r="H1837" s="194">
        <v>0.1</v>
      </c>
      <c r="I1837" s="195"/>
      <c r="J1837" s="30" t="s">
        <v>15</v>
      </c>
      <c r="K1837" s="56" t="s">
        <v>19</v>
      </c>
      <c r="L1837" s="31" t="s">
        <v>18</v>
      </c>
      <c r="M1837" s="56"/>
    </row>
    <row r="1838" spans="1:13" s="26" customFormat="1" x14ac:dyDescent="0.25">
      <c r="A1838" s="191">
        <v>12421</v>
      </c>
      <c r="B1838" s="30" t="s">
        <v>15</v>
      </c>
      <c r="C1838" s="30" t="s">
        <v>16</v>
      </c>
      <c r="D1838" s="31" t="s">
        <v>17</v>
      </c>
      <c r="E1838" s="30" t="s">
        <v>18</v>
      </c>
      <c r="F1838" s="192">
        <v>53</v>
      </c>
      <c r="G1838" s="193">
        <v>1849</v>
      </c>
      <c r="H1838" s="194">
        <v>0.17</v>
      </c>
      <c r="I1838" s="195"/>
      <c r="J1838" s="30" t="s">
        <v>15</v>
      </c>
      <c r="K1838" s="56" t="s">
        <v>19</v>
      </c>
      <c r="L1838" s="31" t="s">
        <v>18</v>
      </c>
      <c r="M1838" s="56"/>
    </row>
    <row r="1839" spans="1:13" s="26" customFormat="1" x14ac:dyDescent="0.25">
      <c r="A1839" s="191">
        <v>12422</v>
      </c>
      <c r="B1839" s="30" t="s">
        <v>15</v>
      </c>
      <c r="C1839" s="30" t="s">
        <v>16</v>
      </c>
      <c r="D1839" s="31" t="s">
        <v>17</v>
      </c>
      <c r="E1839" s="30" t="s">
        <v>18</v>
      </c>
      <c r="F1839" s="192">
        <v>50</v>
      </c>
      <c r="G1839" s="193">
        <v>1749</v>
      </c>
      <c r="H1839" s="194">
        <v>0.16</v>
      </c>
      <c r="I1839" s="195"/>
      <c r="J1839" s="30" t="s">
        <v>15</v>
      </c>
      <c r="K1839" s="56" t="s">
        <v>19</v>
      </c>
      <c r="L1839" s="31" t="s">
        <v>18</v>
      </c>
      <c r="M1839" s="56"/>
    </row>
    <row r="1840" spans="1:13" s="26" customFormat="1" x14ac:dyDescent="0.25">
      <c r="A1840" s="191">
        <v>12423</v>
      </c>
      <c r="B1840" s="30" t="s">
        <v>15</v>
      </c>
      <c r="C1840" s="30" t="s">
        <v>16</v>
      </c>
      <c r="D1840" s="31" t="s">
        <v>17</v>
      </c>
      <c r="E1840" s="30" t="s">
        <v>18</v>
      </c>
      <c r="F1840" s="192">
        <v>52</v>
      </c>
      <c r="G1840" s="193">
        <v>1891</v>
      </c>
      <c r="H1840" s="194">
        <v>0.19</v>
      </c>
      <c r="I1840" s="195"/>
      <c r="J1840" s="30" t="s">
        <v>15</v>
      </c>
      <c r="K1840" s="56" t="s">
        <v>19</v>
      </c>
      <c r="L1840" s="31" t="s">
        <v>18</v>
      </c>
      <c r="M1840" s="56"/>
    </row>
    <row r="1841" spans="1:14" s="26" customFormat="1" x14ac:dyDescent="0.25">
      <c r="A1841" s="191">
        <v>12424</v>
      </c>
      <c r="B1841" s="30" t="s">
        <v>15</v>
      </c>
      <c r="C1841" s="30" t="s">
        <v>16</v>
      </c>
      <c r="D1841" s="31" t="s">
        <v>17</v>
      </c>
      <c r="E1841" s="30" t="s">
        <v>18</v>
      </c>
      <c r="F1841" s="192">
        <v>54.5</v>
      </c>
      <c r="G1841" s="193">
        <v>2064</v>
      </c>
      <c r="H1841" s="194">
        <v>0.21</v>
      </c>
      <c r="I1841" s="195"/>
      <c r="J1841" s="30" t="s">
        <v>15</v>
      </c>
      <c r="K1841" s="56" t="s">
        <v>19</v>
      </c>
      <c r="L1841" s="31" t="s">
        <v>18</v>
      </c>
      <c r="M1841" s="56"/>
    </row>
    <row r="1842" spans="1:14" s="26" customFormat="1" x14ac:dyDescent="0.25">
      <c r="A1842" s="191">
        <v>12425</v>
      </c>
      <c r="B1842" s="30" t="s">
        <v>15</v>
      </c>
      <c r="C1842" s="30" t="s">
        <v>16</v>
      </c>
      <c r="D1842" s="31" t="s">
        <v>17</v>
      </c>
      <c r="E1842" s="30" t="s">
        <v>18</v>
      </c>
      <c r="F1842" s="192">
        <v>48</v>
      </c>
      <c r="G1842" s="193">
        <v>1581</v>
      </c>
      <c r="H1842" s="194">
        <v>0.22</v>
      </c>
      <c r="I1842" s="195"/>
      <c r="J1842" s="30" t="s">
        <v>15</v>
      </c>
      <c r="K1842" s="56" t="s">
        <v>19</v>
      </c>
      <c r="L1842" s="31" t="s">
        <v>18</v>
      </c>
      <c r="M1842" s="56"/>
    </row>
    <row r="1843" spans="1:14" s="204" customFormat="1" x14ac:dyDescent="0.25">
      <c r="A1843" s="197">
        <v>12467</v>
      </c>
      <c r="B1843" s="198" t="s">
        <v>15</v>
      </c>
      <c r="C1843" s="198" t="s">
        <v>20</v>
      </c>
      <c r="D1843" s="31" t="s">
        <v>21</v>
      </c>
      <c r="E1843" s="198" t="s">
        <v>18</v>
      </c>
      <c r="F1843" s="199">
        <v>19</v>
      </c>
      <c r="G1843" s="200">
        <v>121</v>
      </c>
      <c r="H1843" s="201">
        <v>0.03</v>
      </c>
      <c r="I1843" s="202"/>
      <c r="J1843" s="198" t="s">
        <v>15</v>
      </c>
      <c r="K1843" s="56" t="s">
        <v>19</v>
      </c>
      <c r="L1843" s="203" t="s">
        <v>18</v>
      </c>
      <c r="N1843" s="203" t="s">
        <v>22</v>
      </c>
    </row>
    <row r="1844" spans="1:14" s="204" customFormat="1" x14ac:dyDescent="0.25">
      <c r="A1844" s="197">
        <v>12468</v>
      </c>
      <c r="B1844" s="198" t="s">
        <v>15</v>
      </c>
      <c r="C1844" s="198" t="s">
        <v>20</v>
      </c>
      <c r="D1844" s="31" t="s">
        <v>21</v>
      </c>
      <c r="E1844" s="198" t="s">
        <v>18</v>
      </c>
      <c r="F1844" s="199">
        <v>20</v>
      </c>
      <c r="G1844" s="200">
        <v>112</v>
      </c>
      <c r="H1844" s="201">
        <v>0.01</v>
      </c>
      <c r="I1844" s="202"/>
      <c r="J1844" s="198" t="s">
        <v>15</v>
      </c>
      <c r="K1844" s="56" t="s">
        <v>19</v>
      </c>
      <c r="L1844" s="203" t="s">
        <v>18</v>
      </c>
      <c r="N1844" s="203" t="s">
        <v>22</v>
      </c>
    </row>
    <row r="1845" spans="1:14" s="204" customFormat="1" x14ac:dyDescent="0.25">
      <c r="A1845" s="197">
        <v>12469</v>
      </c>
      <c r="B1845" s="198" t="s">
        <v>15</v>
      </c>
      <c r="C1845" s="198" t="s">
        <v>20</v>
      </c>
      <c r="D1845" s="31" t="s">
        <v>21</v>
      </c>
      <c r="E1845" s="198" t="s">
        <v>18</v>
      </c>
      <c r="F1845" s="199">
        <v>17</v>
      </c>
      <c r="G1845" s="200">
        <v>85</v>
      </c>
      <c r="H1845" s="201">
        <v>0.03</v>
      </c>
      <c r="I1845" s="202"/>
      <c r="J1845" s="198" t="s">
        <v>15</v>
      </c>
      <c r="K1845" s="56" t="s">
        <v>19</v>
      </c>
      <c r="L1845" s="203" t="s">
        <v>18</v>
      </c>
      <c r="N1845" s="203" t="s">
        <v>22</v>
      </c>
    </row>
    <row r="1846" spans="1:14" s="204" customFormat="1" x14ac:dyDescent="0.25">
      <c r="A1846" s="197">
        <v>12470</v>
      </c>
      <c r="B1846" s="198" t="s">
        <v>15</v>
      </c>
      <c r="C1846" s="198" t="s">
        <v>20</v>
      </c>
      <c r="D1846" s="31" t="s">
        <v>21</v>
      </c>
      <c r="E1846" s="198" t="s">
        <v>18</v>
      </c>
      <c r="F1846" s="199">
        <v>17.5</v>
      </c>
      <c r="G1846" s="200">
        <v>104</v>
      </c>
      <c r="H1846" s="205" t="s">
        <v>23</v>
      </c>
      <c r="I1846" s="206"/>
      <c r="J1846" s="198" t="s">
        <v>15</v>
      </c>
      <c r="K1846" s="56" t="s">
        <v>19</v>
      </c>
      <c r="L1846" s="203" t="s">
        <v>18</v>
      </c>
      <c r="M1846" s="203" t="s">
        <v>24</v>
      </c>
      <c r="N1846" s="203" t="s">
        <v>22</v>
      </c>
    </row>
    <row r="1847" spans="1:14" s="204" customFormat="1" x14ac:dyDescent="0.25">
      <c r="A1847" s="197">
        <v>12471</v>
      </c>
      <c r="B1847" s="198" t="s">
        <v>15</v>
      </c>
      <c r="C1847" s="198" t="s">
        <v>20</v>
      </c>
      <c r="D1847" s="31" t="s">
        <v>21</v>
      </c>
      <c r="E1847" s="198" t="s">
        <v>18</v>
      </c>
      <c r="F1847" s="199">
        <v>17</v>
      </c>
      <c r="G1847" s="200">
        <v>85</v>
      </c>
      <c r="H1847" s="201">
        <v>0.02</v>
      </c>
      <c r="I1847" s="202"/>
      <c r="J1847" s="198" t="s">
        <v>15</v>
      </c>
      <c r="K1847" s="56" t="s">
        <v>19</v>
      </c>
      <c r="L1847" s="203" t="s">
        <v>18</v>
      </c>
      <c r="N1847" s="203" t="s">
        <v>22</v>
      </c>
    </row>
    <row r="1848" spans="1:14" s="204" customFormat="1" x14ac:dyDescent="0.25">
      <c r="A1848" s="197">
        <v>12472</v>
      </c>
      <c r="B1848" s="198" t="s">
        <v>15</v>
      </c>
      <c r="C1848" s="198" t="s">
        <v>20</v>
      </c>
      <c r="D1848" s="31" t="s">
        <v>21</v>
      </c>
      <c r="E1848" s="198" t="s">
        <v>18</v>
      </c>
      <c r="F1848" s="199">
        <v>19</v>
      </c>
      <c r="G1848" s="200">
        <v>111</v>
      </c>
      <c r="H1848" s="201">
        <v>0.01</v>
      </c>
      <c r="I1848" s="202"/>
      <c r="J1848" s="198" t="s">
        <v>15</v>
      </c>
      <c r="K1848" s="56" t="s">
        <v>19</v>
      </c>
      <c r="L1848" s="203" t="s">
        <v>18</v>
      </c>
      <c r="N1848" s="203" t="s">
        <v>22</v>
      </c>
    </row>
    <row r="1849" spans="1:14" s="204" customFormat="1" x14ac:dyDescent="0.25">
      <c r="A1849" s="197">
        <v>12473</v>
      </c>
      <c r="B1849" s="198" t="s">
        <v>15</v>
      </c>
      <c r="C1849" s="198" t="s">
        <v>20</v>
      </c>
      <c r="D1849" s="31" t="s">
        <v>21</v>
      </c>
      <c r="E1849" s="198" t="s">
        <v>18</v>
      </c>
      <c r="F1849" s="199">
        <v>18</v>
      </c>
      <c r="G1849" s="200">
        <v>105</v>
      </c>
      <c r="H1849" s="201">
        <v>0.01</v>
      </c>
      <c r="I1849" s="202"/>
      <c r="J1849" s="198" t="s">
        <v>15</v>
      </c>
      <c r="K1849" s="56" t="s">
        <v>19</v>
      </c>
      <c r="L1849" s="203" t="s">
        <v>18</v>
      </c>
      <c r="N1849" s="203" t="s">
        <v>22</v>
      </c>
    </row>
    <row r="1850" spans="1:14" s="204" customFormat="1" x14ac:dyDescent="0.25">
      <c r="A1850" s="197">
        <v>12474</v>
      </c>
      <c r="B1850" s="198" t="s">
        <v>15</v>
      </c>
      <c r="C1850" s="198" t="s">
        <v>20</v>
      </c>
      <c r="D1850" s="31" t="s">
        <v>21</v>
      </c>
      <c r="E1850" s="198" t="s">
        <v>18</v>
      </c>
      <c r="F1850" s="199">
        <v>17</v>
      </c>
      <c r="G1850" s="200">
        <v>83</v>
      </c>
      <c r="H1850" s="201">
        <v>0.04</v>
      </c>
      <c r="I1850" s="202"/>
      <c r="J1850" s="198" t="s">
        <v>15</v>
      </c>
      <c r="K1850" s="56" t="s">
        <v>19</v>
      </c>
      <c r="L1850" s="203" t="s">
        <v>18</v>
      </c>
      <c r="N1850" s="203" t="s">
        <v>22</v>
      </c>
    </row>
    <row r="1851" spans="1:14" s="204" customFormat="1" x14ac:dyDescent="0.25">
      <c r="A1851" s="197">
        <v>12475</v>
      </c>
      <c r="B1851" s="198" t="s">
        <v>15</v>
      </c>
      <c r="C1851" s="198" t="s">
        <v>20</v>
      </c>
      <c r="D1851" s="31" t="s">
        <v>21</v>
      </c>
      <c r="E1851" s="198" t="s">
        <v>18</v>
      </c>
      <c r="F1851" s="199">
        <v>17</v>
      </c>
      <c r="G1851" s="200">
        <v>98</v>
      </c>
      <c r="H1851" s="201">
        <v>0.02</v>
      </c>
      <c r="I1851" s="202"/>
      <c r="J1851" s="198" t="s">
        <v>15</v>
      </c>
      <c r="K1851" s="56" t="s">
        <v>19</v>
      </c>
      <c r="L1851" s="203" t="s">
        <v>18</v>
      </c>
      <c r="N1851" s="203" t="s">
        <v>22</v>
      </c>
    </row>
    <row r="1852" spans="1:14" s="204" customFormat="1" x14ac:dyDescent="0.25">
      <c r="A1852" s="197">
        <v>12476</v>
      </c>
      <c r="B1852" s="198" t="s">
        <v>15</v>
      </c>
      <c r="C1852" s="198" t="s">
        <v>20</v>
      </c>
      <c r="D1852" s="31" t="s">
        <v>21</v>
      </c>
      <c r="E1852" s="198" t="s">
        <v>18</v>
      </c>
      <c r="F1852" s="199">
        <v>16</v>
      </c>
      <c r="G1852" s="200">
        <v>79</v>
      </c>
      <c r="H1852" s="201">
        <v>0.05</v>
      </c>
      <c r="I1852" s="202"/>
      <c r="J1852" s="198" t="s">
        <v>15</v>
      </c>
      <c r="K1852" s="56" t="s">
        <v>19</v>
      </c>
      <c r="L1852" s="203" t="s">
        <v>18</v>
      </c>
      <c r="N1852" s="203" t="s">
        <v>22</v>
      </c>
    </row>
    <row r="1853" spans="1:14" s="204" customFormat="1" x14ac:dyDescent="0.25">
      <c r="A1853" s="197">
        <v>12477</v>
      </c>
      <c r="B1853" s="198" t="s">
        <v>15</v>
      </c>
      <c r="C1853" s="198" t="s">
        <v>20</v>
      </c>
      <c r="D1853" s="31" t="s">
        <v>21</v>
      </c>
      <c r="E1853" s="198" t="s">
        <v>18</v>
      </c>
      <c r="F1853" s="199">
        <v>16</v>
      </c>
      <c r="G1853" s="200">
        <v>76</v>
      </c>
      <c r="H1853" s="201">
        <v>0.01</v>
      </c>
      <c r="I1853" s="202"/>
      <c r="J1853" s="198" t="s">
        <v>15</v>
      </c>
      <c r="K1853" s="56" t="s">
        <v>19</v>
      </c>
      <c r="L1853" s="203" t="s">
        <v>18</v>
      </c>
      <c r="N1853" s="203" t="s">
        <v>22</v>
      </c>
    </row>
    <row r="1854" spans="1:14" s="204" customFormat="1" x14ac:dyDescent="0.25">
      <c r="A1854" s="197">
        <v>12478</v>
      </c>
      <c r="B1854" s="198" t="s">
        <v>15</v>
      </c>
      <c r="C1854" s="198" t="s">
        <v>20</v>
      </c>
      <c r="D1854" s="31" t="s">
        <v>21</v>
      </c>
      <c r="E1854" s="198" t="s">
        <v>18</v>
      </c>
      <c r="F1854" s="199">
        <v>16</v>
      </c>
      <c r="G1854" s="200">
        <v>71</v>
      </c>
      <c r="H1854" s="201">
        <v>0.02</v>
      </c>
      <c r="I1854" s="202"/>
      <c r="J1854" s="198" t="s">
        <v>15</v>
      </c>
      <c r="K1854" s="56" t="s">
        <v>19</v>
      </c>
      <c r="L1854" s="203" t="s">
        <v>18</v>
      </c>
      <c r="N1854" s="203" t="s">
        <v>22</v>
      </c>
    </row>
    <row r="1855" spans="1:14" s="204" customFormat="1" x14ac:dyDescent="0.25">
      <c r="A1855" s="197">
        <v>12479</v>
      </c>
      <c r="B1855" s="198" t="s">
        <v>15</v>
      </c>
      <c r="C1855" s="198" t="s">
        <v>20</v>
      </c>
      <c r="D1855" s="31" t="s">
        <v>21</v>
      </c>
      <c r="E1855" s="198" t="s">
        <v>18</v>
      </c>
      <c r="F1855" s="199">
        <v>16</v>
      </c>
      <c r="G1855" s="200">
        <v>65</v>
      </c>
      <c r="H1855" s="201">
        <v>0.02</v>
      </c>
      <c r="I1855" s="202"/>
      <c r="J1855" s="198" t="s">
        <v>15</v>
      </c>
      <c r="K1855" s="56" t="s">
        <v>19</v>
      </c>
      <c r="L1855" s="203" t="s">
        <v>18</v>
      </c>
      <c r="N1855" s="203" t="s">
        <v>22</v>
      </c>
    </row>
    <row r="1856" spans="1:14" s="204" customFormat="1" x14ac:dyDescent="0.25">
      <c r="A1856" s="197">
        <v>12480</v>
      </c>
      <c r="B1856" s="198" t="s">
        <v>15</v>
      </c>
      <c r="C1856" s="198" t="s">
        <v>20</v>
      </c>
      <c r="D1856" s="31" t="s">
        <v>21</v>
      </c>
      <c r="E1856" s="198" t="s">
        <v>18</v>
      </c>
      <c r="F1856" s="199">
        <v>18</v>
      </c>
      <c r="G1856" s="200">
        <v>79</v>
      </c>
      <c r="H1856" s="201">
        <v>0.02</v>
      </c>
      <c r="I1856" s="202"/>
      <c r="J1856" s="198" t="s">
        <v>15</v>
      </c>
      <c r="K1856" s="56" t="s">
        <v>19</v>
      </c>
      <c r="L1856" s="203" t="s">
        <v>18</v>
      </c>
      <c r="N1856" s="203" t="s">
        <v>22</v>
      </c>
    </row>
    <row r="1857" spans="1:14" s="204" customFormat="1" x14ac:dyDescent="0.25">
      <c r="A1857" s="197">
        <v>12481</v>
      </c>
      <c r="B1857" s="198" t="s">
        <v>15</v>
      </c>
      <c r="C1857" s="198" t="s">
        <v>20</v>
      </c>
      <c r="D1857" s="31" t="s">
        <v>21</v>
      </c>
      <c r="E1857" s="198" t="s">
        <v>18</v>
      </c>
      <c r="F1857" s="199">
        <v>19</v>
      </c>
      <c r="G1857" s="200">
        <v>90</v>
      </c>
      <c r="H1857" s="201">
        <v>0.02</v>
      </c>
      <c r="I1857" s="202"/>
      <c r="J1857" s="198" t="s">
        <v>15</v>
      </c>
      <c r="K1857" s="56" t="s">
        <v>19</v>
      </c>
      <c r="L1857" s="203" t="s">
        <v>18</v>
      </c>
      <c r="N1857" s="203" t="s">
        <v>22</v>
      </c>
    </row>
    <row r="1858" spans="1:14" s="204" customFormat="1" x14ac:dyDescent="0.25">
      <c r="A1858" s="197">
        <v>12482</v>
      </c>
      <c r="B1858" s="198" t="s">
        <v>15</v>
      </c>
      <c r="C1858" s="198" t="s">
        <v>20</v>
      </c>
      <c r="D1858" s="31" t="s">
        <v>21</v>
      </c>
      <c r="E1858" s="198" t="s">
        <v>18</v>
      </c>
      <c r="F1858" s="199">
        <v>16</v>
      </c>
      <c r="G1858" s="200">
        <v>71</v>
      </c>
      <c r="H1858" s="201">
        <v>0.03</v>
      </c>
      <c r="I1858" s="202"/>
      <c r="J1858" s="198" t="s">
        <v>15</v>
      </c>
      <c r="K1858" s="56" t="s">
        <v>19</v>
      </c>
      <c r="L1858" s="203" t="s">
        <v>18</v>
      </c>
      <c r="N1858" s="203" t="s">
        <v>22</v>
      </c>
    </row>
    <row r="1859" spans="1:14" s="204" customFormat="1" x14ac:dyDescent="0.25">
      <c r="A1859" s="197">
        <v>12483</v>
      </c>
      <c r="B1859" s="198" t="s">
        <v>15</v>
      </c>
      <c r="C1859" s="198" t="s">
        <v>20</v>
      </c>
      <c r="D1859" s="31" t="s">
        <v>21</v>
      </c>
      <c r="E1859" s="198" t="s">
        <v>18</v>
      </c>
      <c r="F1859" s="199">
        <v>15</v>
      </c>
      <c r="G1859" s="200">
        <v>59</v>
      </c>
      <c r="H1859" s="201">
        <v>0.02</v>
      </c>
      <c r="I1859" s="202"/>
      <c r="J1859" s="198" t="s">
        <v>15</v>
      </c>
      <c r="K1859" s="56" t="s">
        <v>19</v>
      </c>
      <c r="L1859" s="203" t="s">
        <v>18</v>
      </c>
      <c r="N1859" s="203" t="s">
        <v>22</v>
      </c>
    </row>
    <row r="1860" spans="1:14" s="204" customFormat="1" x14ac:dyDescent="0.25">
      <c r="A1860" s="197">
        <v>12484</v>
      </c>
      <c r="B1860" s="198" t="s">
        <v>15</v>
      </c>
      <c r="C1860" s="198" t="s">
        <v>20</v>
      </c>
      <c r="D1860" s="31" t="s">
        <v>21</v>
      </c>
      <c r="E1860" s="198" t="s">
        <v>18</v>
      </c>
      <c r="F1860" s="199">
        <v>14.5</v>
      </c>
      <c r="G1860" s="200">
        <v>58</v>
      </c>
      <c r="H1860" s="201">
        <v>0.08</v>
      </c>
      <c r="I1860" s="202"/>
      <c r="J1860" s="198" t="s">
        <v>15</v>
      </c>
      <c r="K1860" s="56" t="s">
        <v>19</v>
      </c>
      <c r="L1860" s="203" t="s">
        <v>18</v>
      </c>
      <c r="N1860" s="203" t="s">
        <v>22</v>
      </c>
    </row>
    <row r="1861" spans="1:14" s="204" customFormat="1" x14ac:dyDescent="0.25">
      <c r="A1861" s="197">
        <v>12485</v>
      </c>
      <c r="B1861" s="198" t="s">
        <v>15</v>
      </c>
      <c r="C1861" s="198" t="s">
        <v>20</v>
      </c>
      <c r="D1861" s="31" t="s">
        <v>21</v>
      </c>
      <c r="E1861" s="198" t="s">
        <v>18</v>
      </c>
      <c r="F1861" s="199">
        <v>16</v>
      </c>
      <c r="G1861" s="200">
        <v>69</v>
      </c>
      <c r="H1861" s="201">
        <v>0.02</v>
      </c>
      <c r="I1861" s="202"/>
      <c r="J1861" s="198" t="s">
        <v>15</v>
      </c>
      <c r="K1861" s="56" t="s">
        <v>19</v>
      </c>
      <c r="L1861" s="203" t="s">
        <v>18</v>
      </c>
      <c r="N1861" s="203" t="s">
        <v>22</v>
      </c>
    </row>
    <row r="1862" spans="1:14" s="204" customFormat="1" x14ac:dyDescent="0.25">
      <c r="A1862" s="197">
        <v>12486</v>
      </c>
      <c r="B1862" s="198" t="s">
        <v>15</v>
      </c>
      <c r="C1862" s="198" t="s">
        <v>20</v>
      </c>
      <c r="D1862" s="31" t="s">
        <v>21</v>
      </c>
      <c r="E1862" s="198" t="s">
        <v>18</v>
      </c>
      <c r="F1862" s="199">
        <v>16</v>
      </c>
      <c r="G1862" s="200">
        <v>68</v>
      </c>
      <c r="H1862" s="201">
        <v>0.01</v>
      </c>
      <c r="I1862" s="202"/>
      <c r="J1862" s="198" t="s">
        <v>15</v>
      </c>
      <c r="K1862" s="56" t="s">
        <v>19</v>
      </c>
      <c r="L1862" s="203" t="s">
        <v>18</v>
      </c>
      <c r="N1862" s="203" t="s">
        <v>22</v>
      </c>
    </row>
    <row r="1863" spans="1:14" s="204" customFormat="1" x14ac:dyDescent="0.25">
      <c r="A1863" s="197">
        <v>12466</v>
      </c>
      <c r="B1863" s="198" t="s">
        <v>15</v>
      </c>
      <c r="C1863" s="198" t="s">
        <v>25</v>
      </c>
      <c r="D1863" s="31" t="s">
        <v>26</v>
      </c>
      <c r="E1863" s="198" t="s">
        <v>18</v>
      </c>
      <c r="F1863" s="199">
        <v>25</v>
      </c>
      <c r="G1863" s="200">
        <v>200</v>
      </c>
      <c r="H1863" s="201">
        <v>0.06</v>
      </c>
      <c r="I1863" s="202"/>
      <c r="J1863" s="198" t="s">
        <v>15</v>
      </c>
      <c r="K1863" s="56" t="s">
        <v>19</v>
      </c>
      <c r="L1863" s="203" t="s">
        <v>18</v>
      </c>
      <c r="N1863" s="203" t="s">
        <v>22</v>
      </c>
    </row>
    <row r="1864" spans="1:14" s="204" customFormat="1" x14ac:dyDescent="0.25">
      <c r="A1864" s="197">
        <v>12487</v>
      </c>
      <c r="B1864" s="198" t="s">
        <v>15</v>
      </c>
      <c r="C1864" s="198" t="s">
        <v>25</v>
      </c>
      <c r="D1864" s="31" t="s">
        <v>26</v>
      </c>
      <c r="E1864" s="198" t="s">
        <v>18</v>
      </c>
      <c r="F1864" s="199">
        <v>23</v>
      </c>
      <c r="G1864" s="200">
        <v>177</v>
      </c>
      <c r="H1864" s="205" t="s">
        <v>23</v>
      </c>
      <c r="I1864" s="206"/>
      <c r="J1864" s="198" t="s">
        <v>15</v>
      </c>
      <c r="K1864" s="56" t="s">
        <v>19</v>
      </c>
      <c r="L1864" s="203" t="s">
        <v>18</v>
      </c>
      <c r="M1864" s="203" t="s">
        <v>24</v>
      </c>
      <c r="N1864" s="203" t="s">
        <v>22</v>
      </c>
    </row>
    <row r="1865" spans="1:14" s="204" customFormat="1" x14ac:dyDescent="0.25">
      <c r="A1865" s="197">
        <v>12488</v>
      </c>
      <c r="B1865" s="198" t="s">
        <v>15</v>
      </c>
      <c r="C1865" s="198" t="s">
        <v>25</v>
      </c>
      <c r="D1865" s="31" t="s">
        <v>26</v>
      </c>
      <c r="E1865" s="198" t="s">
        <v>18</v>
      </c>
      <c r="F1865" s="199">
        <v>26</v>
      </c>
      <c r="G1865" s="200">
        <v>255</v>
      </c>
      <c r="H1865" s="201">
        <v>0.03</v>
      </c>
      <c r="I1865" s="202"/>
      <c r="J1865" s="198" t="s">
        <v>15</v>
      </c>
      <c r="K1865" s="56" t="s">
        <v>19</v>
      </c>
      <c r="L1865" s="203" t="s">
        <v>18</v>
      </c>
      <c r="N1865" s="203" t="s">
        <v>22</v>
      </c>
    </row>
    <row r="1866" spans="1:14" s="204" customFormat="1" x14ac:dyDescent="0.25">
      <c r="A1866" s="197">
        <v>12489</v>
      </c>
      <c r="B1866" s="198" t="s">
        <v>15</v>
      </c>
      <c r="C1866" s="198" t="s">
        <v>25</v>
      </c>
      <c r="D1866" s="31" t="s">
        <v>26</v>
      </c>
      <c r="E1866" s="198" t="s">
        <v>18</v>
      </c>
      <c r="F1866" s="199">
        <v>24</v>
      </c>
      <c r="G1866" s="200">
        <v>171</v>
      </c>
      <c r="H1866" s="201">
        <v>0.01</v>
      </c>
      <c r="I1866" s="202"/>
      <c r="J1866" s="198" t="s">
        <v>15</v>
      </c>
      <c r="K1866" s="56" t="s">
        <v>19</v>
      </c>
      <c r="L1866" s="203" t="s">
        <v>18</v>
      </c>
      <c r="N1866" s="203" t="s">
        <v>22</v>
      </c>
    </row>
    <row r="1867" spans="1:14" s="204" customFormat="1" x14ac:dyDescent="0.25">
      <c r="A1867" s="197">
        <v>12490</v>
      </c>
      <c r="B1867" s="198" t="s">
        <v>15</v>
      </c>
      <c r="C1867" s="198" t="s">
        <v>25</v>
      </c>
      <c r="D1867" s="31" t="s">
        <v>26</v>
      </c>
      <c r="E1867" s="198" t="s">
        <v>18</v>
      </c>
      <c r="F1867" s="199">
        <v>23</v>
      </c>
      <c r="G1867" s="200">
        <v>166</v>
      </c>
      <c r="H1867" s="201">
        <v>0.02</v>
      </c>
      <c r="I1867" s="202"/>
      <c r="J1867" s="198" t="s">
        <v>15</v>
      </c>
      <c r="K1867" s="56" t="s">
        <v>19</v>
      </c>
      <c r="L1867" s="203" t="s">
        <v>18</v>
      </c>
      <c r="N1867" s="203" t="s">
        <v>22</v>
      </c>
    </row>
    <row r="1868" spans="1:14" s="204" customFormat="1" x14ac:dyDescent="0.25">
      <c r="A1868" s="197">
        <v>12491</v>
      </c>
      <c r="B1868" s="198" t="s">
        <v>15</v>
      </c>
      <c r="C1868" s="198" t="s">
        <v>25</v>
      </c>
      <c r="D1868" s="31" t="s">
        <v>26</v>
      </c>
      <c r="E1868" s="198" t="s">
        <v>18</v>
      </c>
      <c r="F1868" s="199">
        <v>24</v>
      </c>
      <c r="G1868" s="200">
        <v>182</v>
      </c>
      <c r="H1868" s="205" t="s">
        <v>23</v>
      </c>
      <c r="I1868" s="206"/>
      <c r="J1868" s="198" t="s">
        <v>15</v>
      </c>
      <c r="K1868" s="56" t="s">
        <v>19</v>
      </c>
      <c r="L1868" s="203" t="s">
        <v>18</v>
      </c>
      <c r="M1868" s="203" t="s">
        <v>24</v>
      </c>
      <c r="N1868" s="203" t="s">
        <v>22</v>
      </c>
    </row>
    <row r="1869" spans="1:14" s="204" customFormat="1" x14ac:dyDescent="0.25">
      <c r="A1869" s="197">
        <v>12492</v>
      </c>
      <c r="B1869" s="198" t="s">
        <v>15</v>
      </c>
      <c r="C1869" s="198" t="s">
        <v>25</v>
      </c>
      <c r="D1869" s="31" t="s">
        <v>26</v>
      </c>
      <c r="E1869" s="198" t="s">
        <v>18</v>
      </c>
      <c r="F1869" s="199">
        <v>23</v>
      </c>
      <c r="G1869" s="200">
        <v>164</v>
      </c>
      <c r="H1869" s="205" t="s">
        <v>23</v>
      </c>
      <c r="I1869" s="206"/>
      <c r="J1869" s="198" t="s">
        <v>15</v>
      </c>
      <c r="K1869" s="56" t="s">
        <v>19</v>
      </c>
      <c r="L1869" s="203" t="s">
        <v>18</v>
      </c>
      <c r="M1869" s="203" t="s">
        <v>24</v>
      </c>
      <c r="N1869" s="203" t="s">
        <v>22</v>
      </c>
    </row>
    <row r="1870" spans="1:14" s="204" customFormat="1" x14ac:dyDescent="0.25">
      <c r="A1870" s="197">
        <v>12493</v>
      </c>
      <c r="B1870" s="198" t="s">
        <v>15</v>
      </c>
      <c r="C1870" s="198" t="s">
        <v>25</v>
      </c>
      <c r="D1870" s="31" t="s">
        <v>26</v>
      </c>
      <c r="E1870" s="198" t="s">
        <v>18</v>
      </c>
      <c r="F1870" s="199">
        <v>24</v>
      </c>
      <c r="G1870" s="200">
        <v>212</v>
      </c>
      <c r="H1870" s="201">
        <v>0.04</v>
      </c>
      <c r="I1870" s="202"/>
      <c r="J1870" s="198" t="s">
        <v>15</v>
      </c>
      <c r="K1870" s="56" t="s">
        <v>19</v>
      </c>
      <c r="L1870" s="203" t="s">
        <v>18</v>
      </c>
      <c r="N1870" s="203" t="s">
        <v>22</v>
      </c>
    </row>
    <row r="1871" spans="1:14" s="204" customFormat="1" x14ac:dyDescent="0.25">
      <c r="A1871" s="197">
        <v>12494</v>
      </c>
      <c r="B1871" s="198" t="s">
        <v>15</v>
      </c>
      <c r="C1871" s="198" t="s">
        <v>25</v>
      </c>
      <c r="D1871" s="31" t="s">
        <v>26</v>
      </c>
      <c r="E1871" s="198" t="s">
        <v>18</v>
      </c>
      <c r="F1871" s="199">
        <v>23</v>
      </c>
      <c r="G1871" s="200">
        <v>177</v>
      </c>
      <c r="H1871" s="201">
        <v>0.03</v>
      </c>
      <c r="I1871" s="202"/>
      <c r="J1871" s="198" t="s">
        <v>15</v>
      </c>
      <c r="K1871" s="56" t="s">
        <v>19</v>
      </c>
      <c r="L1871" s="203" t="s">
        <v>18</v>
      </c>
      <c r="N1871" s="203" t="s">
        <v>22</v>
      </c>
    </row>
    <row r="1872" spans="1:14" s="204" customFormat="1" x14ac:dyDescent="0.25">
      <c r="A1872" s="197">
        <v>12495</v>
      </c>
      <c r="B1872" s="198" t="s">
        <v>15</v>
      </c>
      <c r="C1872" s="198" t="s">
        <v>25</v>
      </c>
      <c r="D1872" s="31" t="s">
        <v>26</v>
      </c>
      <c r="E1872" s="198" t="s">
        <v>18</v>
      </c>
      <c r="F1872" s="199">
        <v>23.5</v>
      </c>
      <c r="G1872" s="200">
        <v>180</v>
      </c>
      <c r="H1872" s="201">
        <v>0.01</v>
      </c>
      <c r="I1872" s="202"/>
      <c r="J1872" s="198" t="s">
        <v>15</v>
      </c>
      <c r="K1872" s="56" t="s">
        <v>19</v>
      </c>
      <c r="L1872" s="203" t="s">
        <v>18</v>
      </c>
      <c r="N1872" s="203" t="s">
        <v>22</v>
      </c>
    </row>
    <row r="1873" spans="1:14" s="204" customFormat="1" x14ac:dyDescent="0.25">
      <c r="A1873" s="197">
        <v>12496</v>
      </c>
      <c r="B1873" s="198" t="s">
        <v>15</v>
      </c>
      <c r="C1873" s="198" t="s">
        <v>25</v>
      </c>
      <c r="D1873" s="31" t="s">
        <v>26</v>
      </c>
      <c r="E1873" s="198" t="s">
        <v>18</v>
      </c>
      <c r="F1873" s="199">
        <v>29</v>
      </c>
      <c r="G1873" s="200">
        <v>355</v>
      </c>
      <c r="H1873" s="201">
        <v>0.04</v>
      </c>
      <c r="I1873" s="202"/>
      <c r="J1873" s="198" t="s">
        <v>15</v>
      </c>
      <c r="K1873" s="56" t="s">
        <v>19</v>
      </c>
      <c r="L1873" s="203" t="s">
        <v>18</v>
      </c>
      <c r="N1873" s="203" t="s">
        <v>22</v>
      </c>
    </row>
    <row r="1874" spans="1:14" s="204" customFormat="1" x14ac:dyDescent="0.25">
      <c r="A1874" s="197">
        <v>12506</v>
      </c>
      <c r="B1874" s="198" t="s">
        <v>15</v>
      </c>
      <c r="C1874" s="198" t="s">
        <v>25</v>
      </c>
      <c r="D1874" s="31" t="s">
        <v>27</v>
      </c>
      <c r="E1874" s="198" t="s">
        <v>18</v>
      </c>
      <c r="F1874" s="199">
        <v>40</v>
      </c>
      <c r="G1874" s="200">
        <v>687</v>
      </c>
      <c r="H1874" s="201">
        <v>0.14000000000000001</v>
      </c>
      <c r="I1874" s="202"/>
      <c r="J1874" s="198" t="s">
        <v>15</v>
      </c>
      <c r="K1874" s="56" t="s">
        <v>19</v>
      </c>
      <c r="L1874" s="203" t="s">
        <v>18</v>
      </c>
      <c r="N1874" s="203" t="s">
        <v>28</v>
      </c>
    </row>
    <row r="1875" spans="1:14" s="204" customFormat="1" x14ac:dyDescent="0.25">
      <c r="A1875" s="197">
        <v>12507</v>
      </c>
      <c r="B1875" s="198" t="s">
        <v>15</v>
      </c>
      <c r="C1875" s="198" t="s">
        <v>25</v>
      </c>
      <c r="D1875" s="31" t="s">
        <v>27</v>
      </c>
      <c r="E1875" s="198" t="s">
        <v>18</v>
      </c>
      <c r="F1875" s="199">
        <v>42.5</v>
      </c>
      <c r="G1875" s="200">
        <v>743</v>
      </c>
      <c r="H1875" s="201">
        <v>0.06</v>
      </c>
      <c r="I1875" s="202"/>
      <c r="J1875" s="198" t="s">
        <v>15</v>
      </c>
      <c r="K1875" s="56" t="s">
        <v>19</v>
      </c>
      <c r="L1875" s="203" t="s">
        <v>18</v>
      </c>
      <c r="N1875" s="203" t="s">
        <v>28</v>
      </c>
    </row>
    <row r="1876" spans="1:14" s="204" customFormat="1" x14ac:dyDescent="0.25">
      <c r="A1876" s="197">
        <v>12508</v>
      </c>
      <c r="B1876" s="198" t="s">
        <v>15</v>
      </c>
      <c r="C1876" s="198" t="s">
        <v>25</v>
      </c>
      <c r="D1876" s="31" t="s">
        <v>27</v>
      </c>
      <c r="E1876" s="198" t="s">
        <v>18</v>
      </c>
      <c r="F1876" s="199">
        <v>38.5</v>
      </c>
      <c r="G1876" s="200">
        <v>642</v>
      </c>
      <c r="H1876" s="205" t="s">
        <v>23</v>
      </c>
      <c r="I1876" s="206"/>
      <c r="J1876" s="198" t="s">
        <v>15</v>
      </c>
      <c r="K1876" s="56" t="s">
        <v>19</v>
      </c>
      <c r="L1876" s="203" t="s">
        <v>18</v>
      </c>
      <c r="M1876" s="203" t="s">
        <v>24</v>
      </c>
      <c r="N1876" s="203" t="s">
        <v>28</v>
      </c>
    </row>
    <row r="1877" spans="1:14" s="204" customFormat="1" x14ac:dyDescent="0.25">
      <c r="A1877" s="197">
        <v>12509</v>
      </c>
      <c r="B1877" s="198" t="s">
        <v>15</v>
      </c>
      <c r="C1877" s="198" t="s">
        <v>25</v>
      </c>
      <c r="D1877" s="31" t="s">
        <v>27</v>
      </c>
      <c r="E1877" s="198" t="s">
        <v>18</v>
      </c>
      <c r="F1877" s="199">
        <v>41</v>
      </c>
      <c r="G1877" s="200">
        <v>773</v>
      </c>
      <c r="H1877" s="205" t="s">
        <v>23</v>
      </c>
      <c r="I1877" s="206"/>
      <c r="J1877" s="198" t="s">
        <v>15</v>
      </c>
      <c r="K1877" s="56" t="s">
        <v>19</v>
      </c>
      <c r="L1877" s="203" t="s">
        <v>18</v>
      </c>
      <c r="M1877" s="203" t="s">
        <v>24</v>
      </c>
      <c r="N1877" s="203" t="s">
        <v>28</v>
      </c>
    </row>
    <row r="1878" spans="1:14" s="204" customFormat="1" x14ac:dyDescent="0.25">
      <c r="A1878" s="197">
        <v>12510</v>
      </c>
      <c r="B1878" s="198" t="s">
        <v>15</v>
      </c>
      <c r="C1878" s="198" t="s">
        <v>25</v>
      </c>
      <c r="D1878" s="31" t="s">
        <v>27</v>
      </c>
      <c r="E1878" s="198" t="s">
        <v>18</v>
      </c>
      <c r="F1878" s="199">
        <v>40</v>
      </c>
      <c r="G1878" s="200">
        <v>693</v>
      </c>
      <c r="H1878" s="205" t="s">
        <v>23</v>
      </c>
      <c r="I1878" s="206"/>
      <c r="J1878" s="198" t="s">
        <v>15</v>
      </c>
      <c r="K1878" s="56" t="s">
        <v>19</v>
      </c>
      <c r="L1878" s="203" t="s">
        <v>18</v>
      </c>
      <c r="M1878" s="203" t="s">
        <v>24</v>
      </c>
      <c r="N1878" s="203" t="s">
        <v>28</v>
      </c>
    </row>
    <row r="1879" spans="1:14" s="204" customFormat="1" x14ac:dyDescent="0.25">
      <c r="A1879" s="197">
        <v>12518</v>
      </c>
      <c r="B1879" s="198" t="s">
        <v>15</v>
      </c>
      <c r="C1879" s="198" t="s">
        <v>25</v>
      </c>
      <c r="D1879" s="31" t="s">
        <v>29</v>
      </c>
      <c r="E1879" s="198" t="s">
        <v>18</v>
      </c>
      <c r="F1879" s="199">
        <v>36.5</v>
      </c>
      <c r="G1879" s="200">
        <v>603</v>
      </c>
      <c r="H1879" s="205" t="s">
        <v>23</v>
      </c>
      <c r="I1879" s="206"/>
      <c r="J1879" s="198" t="s">
        <v>15</v>
      </c>
      <c r="K1879" s="56" t="s">
        <v>19</v>
      </c>
      <c r="L1879" s="203" t="s">
        <v>18</v>
      </c>
      <c r="M1879" s="203" t="s">
        <v>24</v>
      </c>
      <c r="N1879" s="203" t="s">
        <v>28</v>
      </c>
    </row>
    <row r="1880" spans="1:14" s="204" customFormat="1" x14ac:dyDescent="0.25">
      <c r="A1880" s="197">
        <v>12497</v>
      </c>
      <c r="B1880" s="198" t="s">
        <v>15</v>
      </c>
      <c r="C1880" s="198" t="s">
        <v>30</v>
      </c>
      <c r="D1880" s="31" t="s">
        <v>26</v>
      </c>
      <c r="E1880" s="198" t="s">
        <v>18</v>
      </c>
      <c r="F1880" s="199">
        <v>25</v>
      </c>
      <c r="G1880" s="200">
        <v>233</v>
      </c>
      <c r="H1880" s="201">
        <v>0.03</v>
      </c>
      <c r="I1880" s="202"/>
      <c r="J1880" s="198" t="s">
        <v>15</v>
      </c>
      <c r="K1880" s="56" t="s">
        <v>19</v>
      </c>
      <c r="L1880" s="203" t="s">
        <v>18</v>
      </c>
      <c r="N1880" s="203" t="s">
        <v>22</v>
      </c>
    </row>
    <row r="1881" spans="1:14" s="204" customFormat="1" x14ac:dyDescent="0.25">
      <c r="A1881" s="197">
        <v>12498</v>
      </c>
      <c r="B1881" s="198" t="s">
        <v>15</v>
      </c>
      <c r="C1881" s="198" t="s">
        <v>30</v>
      </c>
      <c r="D1881" s="31" t="s">
        <v>26</v>
      </c>
      <c r="E1881" s="198" t="s">
        <v>18</v>
      </c>
      <c r="F1881" s="199">
        <v>25</v>
      </c>
      <c r="G1881" s="200">
        <v>237</v>
      </c>
      <c r="H1881" s="201">
        <v>0.06</v>
      </c>
      <c r="I1881" s="202"/>
      <c r="J1881" s="198" t="s">
        <v>15</v>
      </c>
      <c r="K1881" s="56" t="s">
        <v>19</v>
      </c>
      <c r="L1881" s="203" t="s">
        <v>18</v>
      </c>
      <c r="N1881" s="203" t="s">
        <v>22</v>
      </c>
    </row>
    <row r="1882" spans="1:14" s="204" customFormat="1" x14ac:dyDescent="0.25">
      <c r="A1882" s="197">
        <v>12499</v>
      </c>
      <c r="B1882" s="198" t="s">
        <v>15</v>
      </c>
      <c r="C1882" s="198" t="s">
        <v>30</v>
      </c>
      <c r="D1882" s="31" t="s">
        <v>26</v>
      </c>
      <c r="E1882" s="198" t="s">
        <v>18</v>
      </c>
      <c r="F1882" s="199">
        <v>25</v>
      </c>
      <c r="G1882" s="200">
        <v>213</v>
      </c>
      <c r="H1882" s="205" t="s">
        <v>23</v>
      </c>
      <c r="I1882" s="206"/>
      <c r="J1882" s="198" t="s">
        <v>15</v>
      </c>
      <c r="K1882" s="56" t="s">
        <v>19</v>
      </c>
      <c r="L1882" s="203" t="s">
        <v>18</v>
      </c>
      <c r="M1882" s="203" t="s">
        <v>24</v>
      </c>
      <c r="N1882" s="203" t="s">
        <v>22</v>
      </c>
    </row>
    <row r="1883" spans="1:14" s="204" customFormat="1" x14ac:dyDescent="0.25">
      <c r="A1883" s="197">
        <v>12500</v>
      </c>
      <c r="B1883" s="198" t="s">
        <v>15</v>
      </c>
      <c r="C1883" s="198" t="s">
        <v>30</v>
      </c>
      <c r="D1883" s="31" t="s">
        <v>26</v>
      </c>
      <c r="E1883" s="198" t="s">
        <v>18</v>
      </c>
      <c r="F1883" s="199">
        <v>26</v>
      </c>
      <c r="G1883" s="200">
        <v>224</v>
      </c>
      <c r="H1883" s="201">
        <v>0.09</v>
      </c>
      <c r="I1883" s="202"/>
      <c r="J1883" s="198" t="s">
        <v>15</v>
      </c>
      <c r="K1883" s="56" t="s">
        <v>19</v>
      </c>
      <c r="L1883" s="203" t="s">
        <v>18</v>
      </c>
      <c r="N1883" s="203" t="s">
        <v>22</v>
      </c>
    </row>
    <row r="1884" spans="1:14" s="204" customFormat="1" x14ac:dyDescent="0.25">
      <c r="A1884" s="197">
        <v>12501</v>
      </c>
      <c r="B1884" s="198" t="s">
        <v>15</v>
      </c>
      <c r="C1884" s="198" t="s">
        <v>30</v>
      </c>
      <c r="D1884" s="31" t="s">
        <v>26</v>
      </c>
      <c r="E1884" s="198" t="s">
        <v>18</v>
      </c>
      <c r="F1884" s="199">
        <v>24</v>
      </c>
      <c r="G1884" s="200">
        <v>207</v>
      </c>
      <c r="H1884" s="201">
        <v>0.09</v>
      </c>
      <c r="I1884" s="202"/>
      <c r="J1884" s="198" t="s">
        <v>15</v>
      </c>
      <c r="K1884" s="56" t="s">
        <v>19</v>
      </c>
      <c r="L1884" s="203" t="s">
        <v>18</v>
      </c>
      <c r="N1884" s="203" t="s">
        <v>22</v>
      </c>
    </row>
    <row r="1885" spans="1:14" s="204" customFormat="1" x14ac:dyDescent="0.25">
      <c r="A1885" s="197">
        <v>12502</v>
      </c>
      <c r="B1885" s="198" t="s">
        <v>15</v>
      </c>
      <c r="C1885" s="198" t="s">
        <v>30</v>
      </c>
      <c r="D1885" s="31" t="s">
        <v>26</v>
      </c>
      <c r="E1885" s="198" t="s">
        <v>18</v>
      </c>
      <c r="F1885" s="199">
        <v>25</v>
      </c>
      <c r="G1885" s="200">
        <v>207</v>
      </c>
      <c r="H1885" s="201">
        <v>0.03</v>
      </c>
      <c r="I1885" s="202"/>
      <c r="J1885" s="198" t="s">
        <v>15</v>
      </c>
      <c r="K1885" s="56" t="s">
        <v>19</v>
      </c>
      <c r="L1885" s="203" t="s">
        <v>18</v>
      </c>
      <c r="N1885" s="203" t="s">
        <v>22</v>
      </c>
    </row>
    <row r="1886" spans="1:14" s="204" customFormat="1" x14ac:dyDescent="0.25">
      <c r="A1886" s="197">
        <v>12503</v>
      </c>
      <c r="B1886" s="198" t="s">
        <v>15</v>
      </c>
      <c r="C1886" s="198" t="s">
        <v>30</v>
      </c>
      <c r="D1886" s="31" t="s">
        <v>26</v>
      </c>
      <c r="E1886" s="198" t="s">
        <v>18</v>
      </c>
      <c r="F1886" s="199">
        <v>25</v>
      </c>
      <c r="G1886" s="200">
        <v>223</v>
      </c>
      <c r="H1886" s="205" t="s">
        <v>23</v>
      </c>
      <c r="I1886" s="206"/>
      <c r="J1886" s="198" t="s">
        <v>15</v>
      </c>
      <c r="K1886" s="56" t="s">
        <v>19</v>
      </c>
      <c r="L1886" s="203" t="s">
        <v>18</v>
      </c>
      <c r="M1886" s="203" t="s">
        <v>24</v>
      </c>
      <c r="N1886" s="203" t="s">
        <v>22</v>
      </c>
    </row>
    <row r="1887" spans="1:14" s="204" customFormat="1" x14ac:dyDescent="0.25">
      <c r="A1887" s="197">
        <v>12504</v>
      </c>
      <c r="B1887" s="198" t="s">
        <v>15</v>
      </c>
      <c r="C1887" s="198" t="s">
        <v>30</v>
      </c>
      <c r="D1887" s="31" t="s">
        <v>26</v>
      </c>
      <c r="E1887" s="198" t="s">
        <v>18</v>
      </c>
      <c r="F1887" s="199">
        <v>23</v>
      </c>
      <c r="G1887" s="200">
        <v>204</v>
      </c>
      <c r="H1887" s="205" t="s">
        <v>23</v>
      </c>
      <c r="I1887" s="206"/>
      <c r="J1887" s="198" t="s">
        <v>15</v>
      </c>
      <c r="K1887" s="56" t="s">
        <v>19</v>
      </c>
      <c r="L1887" s="203" t="s">
        <v>18</v>
      </c>
      <c r="M1887" s="203" t="s">
        <v>24</v>
      </c>
      <c r="N1887" s="203" t="s">
        <v>22</v>
      </c>
    </row>
    <row r="1888" spans="1:14" s="204" customFormat="1" x14ac:dyDescent="0.25">
      <c r="A1888" s="197">
        <v>12505</v>
      </c>
      <c r="B1888" s="198" t="s">
        <v>15</v>
      </c>
      <c r="C1888" s="198" t="s">
        <v>30</v>
      </c>
      <c r="D1888" s="31" t="s">
        <v>26</v>
      </c>
      <c r="E1888" s="198" t="s">
        <v>18</v>
      </c>
      <c r="F1888" s="199">
        <v>22.5</v>
      </c>
      <c r="G1888" s="200">
        <v>189</v>
      </c>
      <c r="H1888" s="201">
        <v>0.1</v>
      </c>
      <c r="I1888" s="202"/>
      <c r="J1888" s="198" t="s">
        <v>15</v>
      </c>
      <c r="K1888" s="56" t="s">
        <v>19</v>
      </c>
      <c r="L1888" s="203" t="s">
        <v>18</v>
      </c>
      <c r="N1888" s="203" t="s">
        <v>22</v>
      </c>
    </row>
    <row r="1889" spans="1:14" s="204" customFormat="1" x14ac:dyDescent="0.25">
      <c r="A1889" s="197">
        <v>12511</v>
      </c>
      <c r="B1889" s="198" t="s">
        <v>15</v>
      </c>
      <c r="C1889" s="198" t="s">
        <v>30</v>
      </c>
      <c r="D1889" s="31" t="s">
        <v>27</v>
      </c>
      <c r="E1889" s="198" t="s">
        <v>18</v>
      </c>
      <c r="F1889" s="199">
        <v>42.5</v>
      </c>
      <c r="G1889" s="200">
        <v>595</v>
      </c>
      <c r="H1889" s="205" t="s">
        <v>23</v>
      </c>
      <c r="I1889" s="206"/>
      <c r="J1889" s="198" t="s">
        <v>15</v>
      </c>
      <c r="K1889" s="56" t="s">
        <v>19</v>
      </c>
      <c r="L1889" s="203" t="s">
        <v>18</v>
      </c>
      <c r="M1889" s="203" t="s">
        <v>24</v>
      </c>
      <c r="N1889" s="203" t="s">
        <v>28</v>
      </c>
    </row>
    <row r="1890" spans="1:14" s="204" customFormat="1" x14ac:dyDescent="0.25">
      <c r="A1890" s="197">
        <v>12512</v>
      </c>
      <c r="B1890" s="198" t="s">
        <v>15</v>
      </c>
      <c r="C1890" s="198" t="s">
        <v>30</v>
      </c>
      <c r="D1890" s="31" t="s">
        <v>27</v>
      </c>
      <c r="E1890" s="198" t="s">
        <v>18</v>
      </c>
      <c r="F1890" s="199">
        <v>44.5</v>
      </c>
      <c r="G1890" s="200">
        <v>847</v>
      </c>
      <c r="H1890" s="205" t="s">
        <v>23</v>
      </c>
      <c r="I1890" s="206"/>
      <c r="J1890" s="198" t="s">
        <v>15</v>
      </c>
      <c r="K1890" s="56" t="s">
        <v>19</v>
      </c>
      <c r="L1890" s="203" t="s">
        <v>18</v>
      </c>
      <c r="M1890" s="203" t="s">
        <v>24</v>
      </c>
      <c r="N1890" s="203" t="s">
        <v>28</v>
      </c>
    </row>
    <row r="1891" spans="1:14" s="204" customFormat="1" x14ac:dyDescent="0.25">
      <c r="A1891" s="197">
        <v>12513</v>
      </c>
      <c r="B1891" s="198" t="s">
        <v>15</v>
      </c>
      <c r="C1891" s="198" t="s">
        <v>31</v>
      </c>
      <c r="D1891" s="31" t="s">
        <v>27</v>
      </c>
      <c r="E1891" s="198" t="s">
        <v>18</v>
      </c>
      <c r="F1891" s="199">
        <v>42.5</v>
      </c>
      <c r="G1891" s="200">
        <v>967</v>
      </c>
      <c r="H1891" s="201">
        <v>0.02</v>
      </c>
      <c r="I1891" s="202"/>
      <c r="J1891" s="198" t="s">
        <v>15</v>
      </c>
      <c r="K1891" s="56" t="s">
        <v>19</v>
      </c>
      <c r="L1891" s="203" t="s">
        <v>18</v>
      </c>
      <c r="N1891" s="203" t="s">
        <v>28</v>
      </c>
    </row>
    <row r="1892" spans="1:14" s="204" customFormat="1" x14ac:dyDescent="0.25">
      <c r="A1892" s="197">
        <v>12514</v>
      </c>
      <c r="B1892" s="198" t="s">
        <v>15</v>
      </c>
      <c r="C1892" s="198" t="s">
        <v>32</v>
      </c>
      <c r="D1892" s="31" t="s">
        <v>27</v>
      </c>
      <c r="E1892" s="198" t="s">
        <v>18</v>
      </c>
      <c r="F1892" s="199">
        <v>42</v>
      </c>
      <c r="G1892" s="200">
        <v>795</v>
      </c>
      <c r="H1892" s="201">
        <v>0.02</v>
      </c>
      <c r="I1892" s="202"/>
      <c r="J1892" s="198" t="s">
        <v>15</v>
      </c>
      <c r="K1892" s="56" t="s">
        <v>19</v>
      </c>
      <c r="L1892" s="203" t="s">
        <v>18</v>
      </c>
      <c r="N1892" s="203" t="s">
        <v>28</v>
      </c>
    </row>
    <row r="1893" spans="1:14" s="204" customFormat="1" x14ac:dyDescent="0.25">
      <c r="A1893" s="197">
        <v>12515</v>
      </c>
      <c r="B1893" s="198" t="s">
        <v>15</v>
      </c>
      <c r="C1893" s="198" t="s">
        <v>32</v>
      </c>
      <c r="D1893" s="31" t="s">
        <v>27</v>
      </c>
      <c r="E1893" s="198" t="s">
        <v>18</v>
      </c>
      <c r="F1893" s="199">
        <v>39</v>
      </c>
      <c r="G1893" s="200">
        <v>711</v>
      </c>
      <c r="H1893" s="201">
        <v>0.01</v>
      </c>
      <c r="I1893" s="202"/>
      <c r="J1893" s="198" t="s">
        <v>15</v>
      </c>
      <c r="K1893" s="56" t="s">
        <v>19</v>
      </c>
      <c r="L1893" s="203" t="s">
        <v>18</v>
      </c>
      <c r="N1893" s="203" t="s">
        <v>28</v>
      </c>
    </row>
    <row r="1894" spans="1:14" s="204" customFormat="1" x14ac:dyDescent="0.25">
      <c r="A1894" s="197">
        <v>12516</v>
      </c>
      <c r="B1894" s="198" t="s">
        <v>15</v>
      </c>
      <c r="C1894" s="198" t="s">
        <v>33</v>
      </c>
      <c r="D1894" s="31" t="s">
        <v>27</v>
      </c>
      <c r="E1894" s="198" t="s">
        <v>18</v>
      </c>
      <c r="F1894" s="199">
        <v>41</v>
      </c>
      <c r="G1894" s="200">
        <v>551</v>
      </c>
      <c r="H1894" s="201">
        <v>0.01</v>
      </c>
      <c r="I1894" s="202"/>
      <c r="J1894" s="198" t="s">
        <v>15</v>
      </c>
      <c r="K1894" s="56" t="s">
        <v>19</v>
      </c>
      <c r="L1894" s="203" t="s">
        <v>18</v>
      </c>
      <c r="N1894" s="203" t="s">
        <v>28</v>
      </c>
    </row>
    <row r="1895" spans="1:14" s="204" customFormat="1" x14ac:dyDescent="0.25">
      <c r="A1895" s="197">
        <v>12517</v>
      </c>
      <c r="B1895" s="198" t="s">
        <v>15</v>
      </c>
      <c r="C1895" s="198" t="s">
        <v>33</v>
      </c>
      <c r="D1895" s="31" t="s">
        <v>27</v>
      </c>
      <c r="E1895" s="198" t="s">
        <v>18</v>
      </c>
      <c r="F1895" s="199">
        <v>41</v>
      </c>
      <c r="G1895" s="200">
        <v>792</v>
      </c>
      <c r="H1895" s="201">
        <v>0.01</v>
      </c>
      <c r="I1895" s="202"/>
      <c r="J1895" s="198" t="s">
        <v>15</v>
      </c>
      <c r="K1895" s="56" t="s">
        <v>19</v>
      </c>
      <c r="L1895" s="203" t="s">
        <v>18</v>
      </c>
      <c r="N1895" s="203" t="s">
        <v>28</v>
      </c>
    </row>
    <row r="1896" spans="1:14" s="46" customFormat="1" x14ac:dyDescent="0.25">
      <c r="A1896" s="58">
        <v>12519</v>
      </c>
      <c r="B1896" s="41" t="s">
        <v>15</v>
      </c>
      <c r="C1896" s="41" t="s">
        <v>34</v>
      </c>
      <c r="D1896" s="31" t="s">
        <v>21</v>
      </c>
      <c r="E1896" s="41" t="s">
        <v>18</v>
      </c>
      <c r="F1896" s="207">
        <v>21</v>
      </c>
      <c r="G1896" s="42">
        <v>144</v>
      </c>
      <c r="H1896" s="41">
        <v>0.05</v>
      </c>
      <c r="I1896" s="58"/>
      <c r="J1896" s="41" t="s">
        <v>15</v>
      </c>
      <c r="K1896" s="56" t="s">
        <v>19</v>
      </c>
      <c r="L1896" s="45" t="s">
        <v>18</v>
      </c>
      <c r="N1896" s="45" t="s">
        <v>35</v>
      </c>
    </row>
    <row r="1897" spans="1:14" s="46" customFormat="1" x14ac:dyDescent="0.25">
      <c r="A1897" s="58">
        <v>12520</v>
      </c>
      <c r="B1897" s="41" t="s">
        <v>15</v>
      </c>
      <c r="C1897" s="41" t="s">
        <v>34</v>
      </c>
      <c r="D1897" s="31" t="s">
        <v>21</v>
      </c>
      <c r="E1897" s="41" t="s">
        <v>18</v>
      </c>
      <c r="F1897" s="207">
        <v>21.5</v>
      </c>
      <c r="G1897" s="42">
        <v>145</v>
      </c>
      <c r="H1897" s="41">
        <v>0.05</v>
      </c>
      <c r="I1897" s="58"/>
      <c r="J1897" s="41" t="s">
        <v>15</v>
      </c>
      <c r="K1897" s="56" t="s">
        <v>19</v>
      </c>
      <c r="L1897" s="45" t="s">
        <v>18</v>
      </c>
      <c r="N1897" s="45" t="s">
        <v>35</v>
      </c>
    </row>
    <row r="1898" spans="1:14" s="46" customFormat="1" x14ac:dyDescent="0.25">
      <c r="A1898" s="58">
        <v>12521</v>
      </c>
      <c r="B1898" s="41" t="s">
        <v>15</v>
      </c>
      <c r="C1898" s="41" t="s">
        <v>34</v>
      </c>
      <c r="D1898" s="31" t="s">
        <v>21</v>
      </c>
      <c r="E1898" s="41" t="s">
        <v>18</v>
      </c>
      <c r="F1898" s="207">
        <v>19.5</v>
      </c>
      <c r="G1898" s="42">
        <v>110</v>
      </c>
      <c r="H1898" s="41">
        <v>0.06</v>
      </c>
      <c r="I1898" s="58"/>
      <c r="J1898" s="41" t="s">
        <v>15</v>
      </c>
      <c r="K1898" s="56" t="s">
        <v>19</v>
      </c>
      <c r="L1898" s="45" t="s">
        <v>18</v>
      </c>
      <c r="N1898" s="45" t="s">
        <v>35</v>
      </c>
    </row>
    <row r="1899" spans="1:14" s="46" customFormat="1" x14ac:dyDescent="0.25">
      <c r="A1899" s="58">
        <v>12522</v>
      </c>
      <c r="B1899" s="41" t="s">
        <v>15</v>
      </c>
      <c r="C1899" s="41" t="s">
        <v>34</v>
      </c>
      <c r="D1899" s="31" t="s">
        <v>21</v>
      </c>
      <c r="E1899" s="41" t="s">
        <v>18</v>
      </c>
      <c r="F1899" s="207">
        <v>21</v>
      </c>
      <c r="G1899" s="42">
        <v>144</v>
      </c>
      <c r="H1899" s="41">
        <v>0.27</v>
      </c>
      <c r="I1899" s="58"/>
      <c r="J1899" s="41" t="s">
        <v>15</v>
      </c>
      <c r="K1899" s="56" t="s">
        <v>19</v>
      </c>
      <c r="L1899" s="45" t="s">
        <v>18</v>
      </c>
      <c r="N1899" s="45" t="s">
        <v>35</v>
      </c>
    </row>
    <row r="1900" spans="1:14" s="46" customFormat="1" x14ac:dyDescent="0.25">
      <c r="A1900" s="58">
        <v>12523</v>
      </c>
      <c r="B1900" s="41" t="s">
        <v>15</v>
      </c>
      <c r="C1900" s="41" t="s">
        <v>34</v>
      </c>
      <c r="D1900" s="31" t="s">
        <v>21</v>
      </c>
      <c r="E1900" s="41" t="s">
        <v>18</v>
      </c>
      <c r="F1900" s="207">
        <v>19</v>
      </c>
      <c r="G1900" s="42">
        <v>97</v>
      </c>
      <c r="H1900" s="41">
        <v>0.04</v>
      </c>
      <c r="I1900" s="58"/>
      <c r="J1900" s="41" t="s">
        <v>15</v>
      </c>
      <c r="K1900" s="56" t="s">
        <v>19</v>
      </c>
      <c r="L1900" s="45" t="s">
        <v>18</v>
      </c>
      <c r="N1900" s="45" t="s">
        <v>35</v>
      </c>
    </row>
    <row r="1901" spans="1:14" s="46" customFormat="1" x14ac:dyDescent="0.25">
      <c r="A1901" s="58">
        <v>12524</v>
      </c>
      <c r="B1901" s="41" t="s">
        <v>15</v>
      </c>
      <c r="C1901" s="41" t="s">
        <v>34</v>
      </c>
      <c r="D1901" s="31" t="s">
        <v>21</v>
      </c>
      <c r="E1901" s="41" t="s">
        <v>18</v>
      </c>
      <c r="F1901" s="207">
        <v>23</v>
      </c>
      <c r="G1901" s="42">
        <v>180</v>
      </c>
      <c r="H1901" s="41">
        <v>0.09</v>
      </c>
      <c r="I1901" s="58"/>
      <c r="J1901" s="41" t="s">
        <v>15</v>
      </c>
      <c r="K1901" s="56" t="s">
        <v>19</v>
      </c>
      <c r="L1901" s="45" t="s">
        <v>18</v>
      </c>
      <c r="N1901" s="45" t="s">
        <v>35</v>
      </c>
    </row>
    <row r="1902" spans="1:14" s="46" customFormat="1" x14ac:dyDescent="0.25">
      <c r="A1902" s="58">
        <v>12525</v>
      </c>
      <c r="B1902" s="41" t="s">
        <v>15</v>
      </c>
      <c r="C1902" s="41" t="s">
        <v>34</v>
      </c>
      <c r="D1902" s="31" t="s">
        <v>21</v>
      </c>
      <c r="E1902" s="41" t="s">
        <v>18</v>
      </c>
      <c r="F1902" s="207">
        <v>20.5</v>
      </c>
      <c r="G1902" s="42">
        <v>162</v>
      </c>
      <c r="H1902" s="208">
        <v>0.37</v>
      </c>
      <c r="I1902" s="58"/>
      <c r="J1902" s="41" t="s">
        <v>15</v>
      </c>
      <c r="K1902" s="56" t="s">
        <v>19</v>
      </c>
      <c r="L1902" s="45" t="s">
        <v>18</v>
      </c>
      <c r="N1902" s="45" t="s">
        <v>35</v>
      </c>
    </row>
    <row r="1903" spans="1:14" s="46" customFormat="1" x14ac:dyDescent="0.25">
      <c r="A1903" s="58">
        <v>12539</v>
      </c>
      <c r="B1903" s="41" t="s">
        <v>15</v>
      </c>
      <c r="C1903" s="41" t="s">
        <v>36</v>
      </c>
      <c r="D1903" s="31" t="s">
        <v>26</v>
      </c>
      <c r="E1903" s="41" t="s">
        <v>18</v>
      </c>
      <c r="F1903" s="207">
        <v>29.5</v>
      </c>
      <c r="G1903" s="42">
        <v>362</v>
      </c>
      <c r="H1903" s="41">
        <v>7.0000000000000007E-2</v>
      </c>
      <c r="I1903" s="58"/>
      <c r="J1903" s="41" t="s">
        <v>15</v>
      </c>
      <c r="K1903" s="56" t="s">
        <v>19</v>
      </c>
      <c r="L1903" s="45" t="s">
        <v>18</v>
      </c>
      <c r="N1903" s="45" t="s">
        <v>35</v>
      </c>
    </row>
    <row r="1904" spans="1:14" s="46" customFormat="1" x14ac:dyDescent="0.25">
      <c r="A1904" s="58">
        <v>12540</v>
      </c>
      <c r="B1904" s="41" t="s">
        <v>15</v>
      </c>
      <c r="C1904" s="41" t="s">
        <v>36</v>
      </c>
      <c r="D1904" s="31" t="s">
        <v>26</v>
      </c>
      <c r="E1904" s="41" t="s">
        <v>18</v>
      </c>
      <c r="F1904" s="207">
        <v>25</v>
      </c>
      <c r="G1904" s="42">
        <v>241</v>
      </c>
      <c r="H1904" s="205" t="s">
        <v>23</v>
      </c>
      <c r="I1904" s="206"/>
      <c r="J1904" s="41" t="s">
        <v>15</v>
      </c>
      <c r="K1904" s="56" t="s">
        <v>19</v>
      </c>
      <c r="L1904" s="45" t="s">
        <v>18</v>
      </c>
      <c r="N1904" s="45" t="s">
        <v>35</v>
      </c>
    </row>
    <row r="1905" spans="1:14" s="46" customFormat="1" x14ac:dyDescent="0.25">
      <c r="A1905" s="58">
        <v>12541</v>
      </c>
      <c r="B1905" s="41" t="s">
        <v>15</v>
      </c>
      <c r="C1905" s="41" t="s">
        <v>36</v>
      </c>
      <c r="D1905" s="31" t="s">
        <v>26</v>
      </c>
      <c r="E1905" s="41" t="s">
        <v>18</v>
      </c>
      <c r="F1905" s="207">
        <v>24.5</v>
      </c>
      <c r="G1905" s="42">
        <v>216</v>
      </c>
      <c r="H1905" s="205" t="s">
        <v>23</v>
      </c>
      <c r="I1905" s="206"/>
      <c r="J1905" s="41" t="s">
        <v>15</v>
      </c>
      <c r="K1905" s="56" t="s">
        <v>19</v>
      </c>
      <c r="L1905" s="45" t="s">
        <v>18</v>
      </c>
      <c r="N1905" s="45" t="s">
        <v>35</v>
      </c>
    </row>
    <row r="1906" spans="1:14" s="46" customFormat="1" x14ac:dyDescent="0.25">
      <c r="A1906" s="58">
        <v>12542</v>
      </c>
      <c r="B1906" s="41" t="s">
        <v>15</v>
      </c>
      <c r="C1906" s="41" t="s">
        <v>36</v>
      </c>
      <c r="D1906" s="31" t="s">
        <v>26</v>
      </c>
      <c r="E1906" s="41" t="s">
        <v>18</v>
      </c>
      <c r="F1906" s="207">
        <v>22</v>
      </c>
      <c r="G1906" s="42">
        <v>218</v>
      </c>
      <c r="H1906" s="205" t="s">
        <v>23</v>
      </c>
      <c r="I1906" s="206"/>
      <c r="J1906" s="41" t="s">
        <v>15</v>
      </c>
      <c r="K1906" s="56" t="s">
        <v>19</v>
      </c>
      <c r="L1906" s="45" t="s">
        <v>18</v>
      </c>
      <c r="N1906" s="45" t="s">
        <v>35</v>
      </c>
    </row>
    <row r="1907" spans="1:14" s="46" customFormat="1" x14ac:dyDescent="0.25">
      <c r="A1907" s="58">
        <v>12645</v>
      </c>
      <c r="B1907" s="41" t="s">
        <v>15</v>
      </c>
      <c r="C1907" s="41" t="s">
        <v>36</v>
      </c>
      <c r="D1907" s="31" t="s">
        <v>27</v>
      </c>
      <c r="E1907" s="41" t="s">
        <v>18</v>
      </c>
      <c r="F1907" s="207">
        <v>46</v>
      </c>
      <c r="G1907" s="42">
        <v>993</v>
      </c>
      <c r="H1907" s="209">
        <v>0.03</v>
      </c>
      <c r="I1907" s="210"/>
      <c r="J1907" s="41" t="s">
        <v>15</v>
      </c>
      <c r="K1907" s="56" t="s">
        <v>19</v>
      </c>
      <c r="L1907" s="45" t="s">
        <v>18</v>
      </c>
      <c r="N1907" s="45" t="s">
        <v>37</v>
      </c>
    </row>
    <row r="1908" spans="1:14" s="46" customFormat="1" x14ac:dyDescent="0.25">
      <c r="A1908" s="58">
        <v>12646</v>
      </c>
      <c r="B1908" s="41" t="s">
        <v>15</v>
      </c>
      <c r="C1908" s="41" t="s">
        <v>36</v>
      </c>
      <c r="D1908" s="31" t="s">
        <v>27</v>
      </c>
      <c r="E1908" s="41" t="s">
        <v>18</v>
      </c>
      <c r="F1908" s="207">
        <v>30</v>
      </c>
      <c r="G1908" s="42">
        <v>369</v>
      </c>
      <c r="H1908" s="205" t="s">
        <v>23</v>
      </c>
      <c r="I1908" s="206"/>
      <c r="J1908" s="41" t="s">
        <v>15</v>
      </c>
      <c r="K1908" s="56" t="s">
        <v>19</v>
      </c>
      <c r="L1908" s="45" t="s">
        <v>18</v>
      </c>
      <c r="N1908" s="45" t="s">
        <v>37</v>
      </c>
    </row>
    <row r="1909" spans="1:14" s="46" customFormat="1" x14ac:dyDescent="0.25">
      <c r="A1909" s="58">
        <v>12647</v>
      </c>
      <c r="B1909" s="41" t="s">
        <v>15</v>
      </c>
      <c r="C1909" s="41" t="s">
        <v>36</v>
      </c>
      <c r="D1909" s="31" t="s">
        <v>27</v>
      </c>
      <c r="E1909" s="41" t="s">
        <v>18</v>
      </c>
      <c r="F1909" s="207">
        <v>45</v>
      </c>
      <c r="G1909" s="42">
        <v>898</v>
      </c>
      <c r="H1909" s="209">
        <v>0.03</v>
      </c>
      <c r="I1909" s="210"/>
      <c r="J1909" s="41" t="s">
        <v>15</v>
      </c>
      <c r="K1909" s="56" t="s">
        <v>19</v>
      </c>
      <c r="L1909" s="45" t="s">
        <v>18</v>
      </c>
      <c r="N1909" s="45" t="s">
        <v>37</v>
      </c>
    </row>
    <row r="1910" spans="1:14" s="46" customFormat="1" x14ac:dyDescent="0.25">
      <c r="A1910" s="58">
        <v>12648</v>
      </c>
      <c r="B1910" s="41" t="s">
        <v>15</v>
      </c>
      <c r="C1910" s="41" t="s">
        <v>36</v>
      </c>
      <c r="D1910" s="31" t="s">
        <v>27</v>
      </c>
      <c r="E1910" s="41" t="s">
        <v>18</v>
      </c>
      <c r="F1910" s="207">
        <v>40</v>
      </c>
      <c r="G1910" s="42">
        <v>643</v>
      </c>
      <c r="H1910" s="209">
        <v>0.03</v>
      </c>
      <c r="I1910" s="210"/>
      <c r="J1910" s="41" t="s">
        <v>15</v>
      </c>
      <c r="K1910" s="56" t="s">
        <v>19</v>
      </c>
      <c r="L1910" s="45" t="s">
        <v>18</v>
      </c>
      <c r="N1910" s="45" t="s">
        <v>37</v>
      </c>
    </row>
    <row r="1911" spans="1:14" s="46" customFormat="1" x14ac:dyDescent="0.25">
      <c r="A1911" s="58">
        <v>12649</v>
      </c>
      <c r="B1911" s="41" t="s">
        <v>15</v>
      </c>
      <c r="C1911" s="41" t="s">
        <v>36</v>
      </c>
      <c r="D1911" s="31" t="s">
        <v>27</v>
      </c>
      <c r="E1911" s="41" t="s">
        <v>18</v>
      </c>
      <c r="F1911" s="207">
        <v>33</v>
      </c>
      <c r="G1911" s="42">
        <v>368</v>
      </c>
      <c r="H1911" s="209">
        <v>0.01</v>
      </c>
      <c r="I1911" s="210"/>
      <c r="J1911" s="41" t="s">
        <v>15</v>
      </c>
      <c r="K1911" s="56" t="s">
        <v>19</v>
      </c>
      <c r="L1911" s="45" t="s">
        <v>18</v>
      </c>
      <c r="N1911" s="45" t="s">
        <v>37</v>
      </c>
    </row>
    <row r="1912" spans="1:14" s="46" customFormat="1" x14ac:dyDescent="0.25">
      <c r="A1912" s="58">
        <v>12526</v>
      </c>
      <c r="B1912" s="41" t="s">
        <v>15</v>
      </c>
      <c r="C1912" s="41" t="s">
        <v>38</v>
      </c>
      <c r="D1912" s="31" t="s">
        <v>21</v>
      </c>
      <c r="E1912" s="41" t="s">
        <v>18</v>
      </c>
      <c r="F1912" s="207">
        <v>23.5</v>
      </c>
      <c r="G1912" s="42">
        <v>190</v>
      </c>
      <c r="H1912" s="41">
        <v>0.21</v>
      </c>
      <c r="I1912" s="58"/>
      <c r="J1912" s="41" t="s">
        <v>15</v>
      </c>
      <c r="K1912" s="56" t="s">
        <v>19</v>
      </c>
      <c r="L1912" s="45" t="s">
        <v>18</v>
      </c>
      <c r="N1912" s="45" t="s">
        <v>35</v>
      </c>
    </row>
    <row r="1913" spans="1:14" s="46" customFormat="1" x14ac:dyDescent="0.25">
      <c r="A1913" s="58">
        <v>12527</v>
      </c>
      <c r="B1913" s="41" t="s">
        <v>15</v>
      </c>
      <c r="C1913" s="41" t="s">
        <v>38</v>
      </c>
      <c r="D1913" s="31" t="s">
        <v>21</v>
      </c>
      <c r="E1913" s="41" t="s">
        <v>18</v>
      </c>
      <c r="F1913" s="207">
        <v>23</v>
      </c>
      <c r="G1913" s="42">
        <v>177</v>
      </c>
      <c r="H1913" s="41">
        <v>0.18</v>
      </c>
      <c r="I1913" s="58"/>
      <c r="J1913" s="41" t="s">
        <v>15</v>
      </c>
      <c r="K1913" s="56" t="s">
        <v>19</v>
      </c>
      <c r="L1913" s="45" t="s">
        <v>18</v>
      </c>
      <c r="N1913" s="45" t="s">
        <v>35</v>
      </c>
    </row>
    <row r="1914" spans="1:14" s="46" customFormat="1" x14ac:dyDescent="0.25">
      <c r="A1914" s="58">
        <v>12528</v>
      </c>
      <c r="B1914" s="41" t="s">
        <v>15</v>
      </c>
      <c r="C1914" s="41" t="s">
        <v>38</v>
      </c>
      <c r="D1914" s="31" t="s">
        <v>21</v>
      </c>
      <c r="E1914" s="41" t="s">
        <v>18</v>
      </c>
      <c r="F1914" s="207">
        <v>20</v>
      </c>
      <c r="G1914" s="42">
        <v>113</v>
      </c>
      <c r="H1914" s="41">
        <v>0.04</v>
      </c>
      <c r="I1914" s="58"/>
      <c r="J1914" s="41" t="s">
        <v>15</v>
      </c>
      <c r="K1914" s="56" t="s">
        <v>19</v>
      </c>
      <c r="L1914" s="45" t="s">
        <v>18</v>
      </c>
      <c r="N1914" s="45" t="s">
        <v>35</v>
      </c>
    </row>
    <row r="1915" spans="1:14" s="46" customFormat="1" x14ac:dyDescent="0.25">
      <c r="A1915" s="58">
        <v>12529</v>
      </c>
      <c r="B1915" s="41" t="s">
        <v>15</v>
      </c>
      <c r="C1915" s="41" t="s">
        <v>38</v>
      </c>
      <c r="D1915" s="31" t="s">
        <v>21</v>
      </c>
      <c r="E1915" s="41" t="s">
        <v>18</v>
      </c>
      <c r="F1915" s="207">
        <v>22.5</v>
      </c>
      <c r="G1915" s="42">
        <v>176</v>
      </c>
      <c r="H1915" s="41">
        <v>0.17</v>
      </c>
      <c r="I1915" s="58"/>
      <c r="J1915" s="41" t="s">
        <v>15</v>
      </c>
      <c r="K1915" s="56" t="s">
        <v>19</v>
      </c>
      <c r="L1915" s="45" t="s">
        <v>18</v>
      </c>
      <c r="N1915" s="45" t="s">
        <v>35</v>
      </c>
    </row>
    <row r="1916" spans="1:14" s="46" customFormat="1" x14ac:dyDescent="0.25">
      <c r="A1916" s="58">
        <v>12530</v>
      </c>
      <c r="B1916" s="41" t="s">
        <v>15</v>
      </c>
      <c r="C1916" s="41" t="s">
        <v>38</v>
      </c>
      <c r="D1916" s="31" t="s">
        <v>21</v>
      </c>
      <c r="E1916" s="41" t="s">
        <v>18</v>
      </c>
      <c r="F1916" s="207">
        <v>25.5</v>
      </c>
      <c r="G1916" s="42">
        <v>244</v>
      </c>
      <c r="H1916" s="41">
        <v>0.22</v>
      </c>
      <c r="I1916" s="58"/>
      <c r="J1916" s="41" t="s">
        <v>15</v>
      </c>
      <c r="K1916" s="56" t="s">
        <v>19</v>
      </c>
      <c r="L1916" s="45" t="s">
        <v>18</v>
      </c>
      <c r="N1916" s="45" t="s">
        <v>35</v>
      </c>
    </row>
    <row r="1917" spans="1:14" s="46" customFormat="1" x14ac:dyDescent="0.25">
      <c r="A1917" s="58">
        <v>12531</v>
      </c>
      <c r="B1917" s="41" t="s">
        <v>15</v>
      </c>
      <c r="C1917" s="41" t="s">
        <v>38</v>
      </c>
      <c r="D1917" s="31" t="s">
        <v>21</v>
      </c>
      <c r="E1917" s="41" t="s">
        <v>18</v>
      </c>
      <c r="F1917" s="207">
        <v>21</v>
      </c>
      <c r="G1917" s="42">
        <v>146</v>
      </c>
      <c r="H1917" s="41">
        <v>7.0000000000000007E-2</v>
      </c>
      <c r="I1917" s="58"/>
      <c r="J1917" s="41" t="s">
        <v>15</v>
      </c>
      <c r="K1917" s="56" t="s">
        <v>19</v>
      </c>
      <c r="L1917" s="45" t="s">
        <v>18</v>
      </c>
      <c r="N1917" s="45" t="s">
        <v>35</v>
      </c>
    </row>
    <row r="1918" spans="1:14" s="46" customFormat="1" x14ac:dyDescent="0.25">
      <c r="A1918" s="58">
        <v>12532</v>
      </c>
      <c r="B1918" s="41" t="s">
        <v>15</v>
      </c>
      <c r="C1918" s="41" t="s">
        <v>38</v>
      </c>
      <c r="D1918" s="31" t="s">
        <v>21</v>
      </c>
      <c r="E1918" s="41" t="s">
        <v>18</v>
      </c>
      <c r="F1918" s="207">
        <v>23</v>
      </c>
      <c r="G1918" s="42">
        <v>175</v>
      </c>
      <c r="H1918" s="41">
        <v>0.08</v>
      </c>
      <c r="I1918" s="58"/>
      <c r="J1918" s="41" t="s">
        <v>15</v>
      </c>
      <c r="K1918" s="56" t="s">
        <v>19</v>
      </c>
      <c r="L1918" s="45" t="s">
        <v>18</v>
      </c>
      <c r="N1918" s="45" t="s">
        <v>35</v>
      </c>
    </row>
    <row r="1919" spans="1:14" s="46" customFormat="1" x14ac:dyDescent="0.25">
      <c r="A1919" s="58">
        <v>12533</v>
      </c>
      <c r="B1919" s="41" t="s">
        <v>15</v>
      </c>
      <c r="C1919" s="41" t="s">
        <v>38</v>
      </c>
      <c r="D1919" s="31" t="s">
        <v>21</v>
      </c>
      <c r="E1919" s="41" t="s">
        <v>18</v>
      </c>
      <c r="F1919" s="207">
        <v>20.5</v>
      </c>
      <c r="G1919" s="42">
        <v>116</v>
      </c>
      <c r="H1919" s="41">
        <v>0.01</v>
      </c>
      <c r="I1919" s="58"/>
      <c r="J1919" s="41" t="s">
        <v>15</v>
      </c>
      <c r="K1919" s="56" t="s">
        <v>19</v>
      </c>
      <c r="L1919" s="45" t="s">
        <v>18</v>
      </c>
      <c r="N1919" s="45" t="s">
        <v>35</v>
      </c>
    </row>
    <row r="1920" spans="1:14" s="46" customFormat="1" x14ac:dyDescent="0.25">
      <c r="A1920" s="58">
        <v>12534</v>
      </c>
      <c r="B1920" s="41" t="s">
        <v>15</v>
      </c>
      <c r="C1920" s="41" t="s">
        <v>38</v>
      </c>
      <c r="D1920" s="31" t="s">
        <v>21</v>
      </c>
      <c r="E1920" s="41" t="s">
        <v>18</v>
      </c>
      <c r="F1920" s="207">
        <v>22.5</v>
      </c>
      <c r="G1920" s="42">
        <v>168</v>
      </c>
      <c r="H1920" s="41">
        <v>0.14000000000000001</v>
      </c>
      <c r="I1920" s="58"/>
      <c r="J1920" s="41" t="s">
        <v>15</v>
      </c>
      <c r="K1920" s="56" t="s">
        <v>19</v>
      </c>
      <c r="L1920" s="45" t="s">
        <v>18</v>
      </c>
      <c r="N1920" s="45" t="s">
        <v>35</v>
      </c>
    </row>
    <row r="1921" spans="1:14" s="46" customFormat="1" x14ac:dyDescent="0.25">
      <c r="A1921" s="58">
        <v>12535</v>
      </c>
      <c r="B1921" s="41" t="s">
        <v>15</v>
      </c>
      <c r="C1921" s="41" t="s">
        <v>38</v>
      </c>
      <c r="D1921" s="31" t="s">
        <v>21</v>
      </c>
      <c r="E1921" s="41" t="s">
        <v>18</v>
      </c>
      <c r="F1921" s="207">
        <v>22</v>
      </c>
      <c r="G1921" s="42">
        <v>163</v>
      </c>
      <c r="H1921" s="41">
        <v>0.16</v>
      </c>
      <c r="I1921" s="58"/>
      <c r="J1921" s="41" t="s">
        <v>15</v>
      </c>
      <c r="K1921" s="56" t="s">
        <v>19</v>
      </c>
      <c r="L1921" s="45" t="s">
        <v>18</v>
      </c>
      <c r="N1921" s="45" t="s">
        <v>35</v>
      </c>
    </row>
    <row r="1922" spans="1:14" s="46" customFormat="1" x14ac:dyDescent="0.25">
      <c r="A1922" s="58">
        <v>12536</v>
      </c>
      <c r="B1922" s="41" t="s">
        <v>15</v>
      </c>
      <c r="C1922" s="41" t="s">
        <v>38</v>
      </c>
      <c r="D1922" s="31" t="s">
        <v>21</v>
      </c>
      <c r="E1922" s="41" t="s">
        <v>18</v>
      </c>
      <c r="F1922" s="207">
        <v>22.5</v>
      </c>
      <c r="G1922" s="42">
        <v>158</v>
      </c>
      <c r="H1922" s="41">
        <v>0.27</v>
      </c>
      <c r="I1922" s="58"/>
      <c r="J1922" s="41" t="s">
        <v>15</v>
      </c>
      <c r="K1922" s="56" t="s">
        <v>19</v>
      </c>
      <c r="L1922" s="45" t="s">
        <v>18</v>
      </c>
      <c r="N1922" s="45" t="s">
        <v>35</v>
      </c>
    </row>
    <row r="1923" spans="1:14" s="46" customFormat="1" x14ac:dyDescent="0.25">
      <c r="A1923" s="58">
        <v>12543</v>
      </c>
      <c r="B1923" s="41" t="s">
        <v>15</v>
      </c>
      <c r="C1923" s="41" t="s">
        <v>38</v>
      </c>
      <c r="D1923" s="31" t="s">
        <v>26</v>
      </c>
      <c r="E1923" s="41" t="s">
        <v>18</v>
      </c>
      <c r="F1923" s="207">
        <v>22.5</v>
      </c>
      <c r="G1923" s="42">
        <v>143</v>
      </c>
      <c r="H1923" s="205" t="s">
        <v>23</v>
      </c>
      <c r="I1923" s="206"/>
      <c r="J1923" s="41" t="s">
        <v>15</v>
      </c>
      <c r="K1923" s="56" t="s">
        <v>19</v>
      </c>
      <c r="L1923" s="45" t="s">
        <v>18</v>
      </c>
      <c r="N1923" s="45" t="s">
        <v>35</v>
      </c>
    </row>
    <row r="1924" spans="1:14" s="46" customFormat="1" x14ac:dyDescent="0.25">
      <c r="A1924" s="58">
        <v>12544</v>
      </c>
      <c r="B1924" s="41" t="s">
        <v>15</v>
      </c>
      <c r="C1924" s="41" t="s">
        <v>38</v>
      </c>
      <c r="D1924" s="31" t="s">
        <v>26</v>
      </c>
      <c r="E1924" s="41" t="s">
        <v>18</v>
      </c>
      <c r="F1924" s="207">
        <v>23</v>
      </c>
      <c r="G1924" s="42">
        <v>160</v>
      </c>
      <c r="H1924" s="205" t="s">
        <v>23</v>
      </c>
      <c r="I1924" s="206"/>
      <c r="J1924" s="41" t="s">
        <v>15</v>
      </c>
      <c r="K1924" s="56" t="s">
        <v>19</v>
      </c>
      <c r="L1924" s="45" t="s">
        <v>18</v>
      </c>
      <c r="N1924" s="45" t="s">
        <v>35</v>
      </c>
    </row>
    <row r="1925" spans="1:14" s="46" customFormat="1" x14ac:dyDescent="0.25">
      <c r="A1925" s="58">
        <v>12545</v>
      </c>
      <c r="B1925" s="41" t="s">
        <v>15</v>
      </c>
      <c r="C1925" s="41" t="s">
        <v>38</v>
      </c>
      <c r="D1925" s="31" t="s">
        <v>26</v>
      </c>
      <c r="E1925" s="41" t="s">
        <v>18</v>
      </c>
      <c r="F1925" s="207">
        <v>19</v>
      </c>
      <c r="G1925" s="42">
        <v>93</v>
      </c>
      <c r="H1925" s="41">
        <v>0.03</v>
      </c>
      <c r="I1925" s="58"/>
      <c r="J1925" s="41" t="s">
        <v>15</v>
      </c>
      <c r="K1925" s="56" t="s">
        <v>19</v>
      </c>
      <c r="L1925" s="45" t="s">
        <v>18</v>
      </c>
      <c r="N1925" s="45" t="s">
        <v>35</v>
      </c>
    </row>
    <row r="1926" spans="1:14" s="46" customFormat="1" x14ac:dyDescent="0.25">
      <c r="A1926" s="58">
        <v>12546</v>
      </c>
      <c r="B1926" s="41" t="s">
        <v>15</v>
      </c>
      <c r="C1926" s="41" t="s">
        <v>38</v>
      </c>
      <c r="D1926" s="31" t="s">
        <v>26</v>
      </c>
      <c r="E1926" s="41" t="s">
        <v>18</v>
      </c>
      <c r="F1926" s="207">
        <v>19</v>
      </c>
      <c r="G1926" s="42">
        <v>84</v>
      </c>
      <c r="H1926" s="41">
        <v>0.05</v>
      </c>
      <c r="I1926" s="58"/>
      <c r="J1926" s="41" t="s">
        <v>15</v>
      </c>
      <c r="K1926" s="56" t="s">
        <v>19</v>
      </c>
      <c r="L1926" s="45" t="s">
        <v>18</v>
      </c>
      <c r="N1926" s="45" t="s">
        <v>35</v>
      </c>
    </row>
    <row r="1927" spans="1:14" s="46" customFormat="1" x14ac:dyDescent="0.25">
      <c r="A1927" s="58">
        <v>12630</v>
      </c>
      <c r="B1927" s="41" t="s">
        <v>15</v>
      </c>
      <c r="C1927" s="41" t="s">
        <v>38</v>
      </c>
      <c r="D1927" s="31" t="s">
        <v>29</v>
      </c>
      <c r="E1927" s="41" t="s">
        <v>18</v>
      </c>
      <c r="F1927" s="207">
        <v>27.5</v>
      </c>
      <c r="G1927" s="42">
        <v>193</v>
      </c>
      <c r="H1927" s="205" t="s">
        <v>23</v>
      </c>
      <c r="I1927" s="206"/>
      <c r="J1927" s="41" t="s">
        <v>15</v>
      </c>
      <c r="K1927" s="56" t="s">
        <v>19</v>
      </c>
      <c r="L1927" s="45" t="s">
        <v>18</v>
      </c>
      <c r="N1927" s="45" t="s">
        <v>37</v>
      </c>
    </row>
    <row r="1928" spans="1:14" s="46" customFormat="1" x14ac:dyDescent="0.25">
      <c r="A1928" s="58">
        <v>12537</v>
      </c>
      <c r="B1928" s="41" t="s">
        <v>15</v>
      </c>
      <c r="C1928" s="41" t="s">
        <v>39</v>
      </c>
      <c r="D1928" s="31" t="s">
        <v>21</v>
      </c>
      <c r="E1928" s="41" t="s">
        <v>18</v>
      </c>
      <c r="F1928" s="207">
        <v>23</v>
      </c>
      <c r="G1928" s="42">
        <v>161</v>
      </c>
      <c r="H1928" s="41">
        <v>0.19</v>
      </c>
      <c r="I1928" s="58"/>
      <c r="J1928" s="41" t="s">
        <v>15</v>
      </c>
      <c r="K1928" s="56" t="s">
        <v>19</v>
      </c>
      <c r="L1928" s="45" t="s">
        <v>18</v>
      </c>
      <c r="N1928" s="45" t="s">
        <v>35</v>
      </c>
    </row>
    <row r="1929" spans="1:14" s="46" customFormat="1" x14ac:dyDescent="0.25">
      <c r="A1929" s="58">
        <v>12538</v>
      </c>
      <c r="B1929" s="41" t="s">
        <v>15</v>
      </c>
      <c r="C1929" s="41" t="s">
        <v>39</v>
      </c>
      <c r="D1929" s="31" t="s">
        <v>21</v>
      </c>
      <c r="E1929" s="41" t="s">
        <v>18</v>
      </c>
      <c r="F1929" s="207">
        <v>23.5</v>
      </c>
      <c r="G1929" s="42">
        <v>204</v>
      </c>
      <c r="H1929" s="41">
        <v>0.11</v>
      </c>
      <c r="I1929" s="58"/>
      <c r="J1929" s="41" t="s">
        <v>15</v>
      </c>
      <c r="K1929" s="56" t="s">
        <v>19</v>
      </c>
      <c r="L1929" s="45" t="s">
        <v>18</v>
      </c>
      <c r="N1929" s="45" t="s">
        <v>35</v>
      </c>
    </row>
    <row r="1930" spans="1:14" s="46" customFormat="1" x14ac:dyDescent="0.25">
      <c r="A1930" s="58">
        <v>12650</v>
      </c>
      <c r="B1930" s="41" t="s">
        <v>15</v>
      </c>
      <c r="C1930" s="41" t="s">
        <v>39</v>
      </c>
      <c r="D1930" s="31" t="s">
        <v>27</v>
      </c>
      <c r="E1930" s="41" t="s">
        <v>18</v>
      </c>
      <c r="F1930" s="207">
        <v>40</v>
      </c>
      <c r="G1930" s="42">
        <v>652</v>
      </c>
      <c r="H1930" s="209">
        <v>0.01</v>
      </c>
      <c r="I1930" s="210"/>
      <c r="J1930" s="41" t="s">
        <v>15</v>
      </c>
      <c r="K1930" s="56" t="s">
        <v>19</v>
      </c>
      <c r="L1930" s="45" t="s">
        <v>18</v>
      </c>
      <c r="N1930" s="45" t="s">
        <v>37</v>
      </c>
    </row>
    <row r="1931" spans="1:14" s="46" customFormat="1" x14ac:dyDescent="0.25">
      <c r="A1931" s="58">
        <v>12651</v>
      </c>
      <c r="B1931" s="41" t="s">
        <v>15</v>
      </c>
      <c r="C1931" s="41" t="s">
        <v>39</v>
      </c>
      <c r="D1931" s="31" t="s">
        <v>27</v>
      </c>
      <c r="E1931" s="41" t="s">
        <v>18</v>
      </c>
      <c r="F1931" s="207">
        <v>25.5</v>
      </c>
      <c r="G1931" s="42">
        <v>174</v>
      </c>
      <c r="H1931" s="209">
        <v>0.01</v>
      </c>
      <c r="I1931" s="210"/>
      <c r="J1931" s="41" t="s">
        <v>15</v>
      </c>
      <c r="K1931" s="56" t="s">
        <v>19</v>
      </c>
      <c r="L1931" s="45" t="s">
        <v>18</v>
      </c>
      <c r="N1931" s="45" t="s">
        <v>37</v>
      </c>
    </row>
    <row r="1932" spans="1:14" s="46" customFormat="1" x14ac:dyDescent="0.25">
      <c r="A1932" s="58">
        <v>12652</v>
      </c>
      <c r="B1932" s="41" t="s">
        <v>15</v>
      </c>
      <c r="C1932" s="41" t="s">
        <v>39</v>
      </c>
      <c r="D1932" s="31" t="s">
        <v>27</v>
      </c>
      <c r="E1932" s="41" t="s">
        <v>18</v>
      </c>
      <c r="F1932" s="207">
        <v>23</v>
      </c>
      <c r="G1932" s="42">
        <v>121</v>
      </c>
      <c r="H1932" s="209">
        <v>0.04</v>
      </c>
      <c r="I1932" s="210"/>
      <c r="J1932" s="41" t="s">
        <v>15</v>
      </c>
      <c r="K1932" s="56" t="s">
        <v>19</v>
      </c>
      <c r="L1932" s="45" t="s">
        <v>18</v>
      </c>
      <c r="N1932" s="45" t="s">
        <v>37</v>
      </c>
    </row>
    <row r="1933" spans="1:14" s="46" customFormat="1" x14ac:dyDescent="0.25">
      <c r="A1933" s="58">
        <v>12547</v>
      </c>
      <c r="B1933" s="41" t="s">
        <v>15</v>
      </c>
      <c r="C1933" s="41" t="s">
        <v>40</v>
      </c>
      <c r="D1933" s="31" t="s">
        <v>26</v>
      </c>
      <c r="E1933" s="41" t="s">
        <v>18</v>
      </c>
      <c r="F1933" s="207">
        <v>23</v>
      </c>
      <c r="G1933" s="42">
        <v>236</v>
      </c>
      <c r="H1933" s="41">
        <v>0.16</v>
      </c>
      <c r="I1933" s="58"/>
      <c r="J1933" s="41" t="s">
        <v>15</v>
      </c>
      <c r="K1933" s="56" t="s">
        <v>19</v>
      </c>
      <c r="L1933" s="45" t="s">
        <v>18</v>
      </c>
      <c r="N1933" s="45" t="s">
        <v>35</v>
      </c>
    </row>
    <row r="1934" spans="1:14" s="46" customFormat="1" x14ac:dyDescent="0.25">
      <c r="A1934" s="58">
        <v>12548</v>
      </c>
      <c r="B1934" s="41" t="s">
        <v>15</v>
      </c>
      <c r="C1934" s="41" t="s">
        <v>40</v>
      </c>
      <c r="D1934" s="31" t="s">
        <v>26</v>
      </c>
      <c r="E1934" s="41" t="s">
        <v>18</v>
      </c>
      <c r="F1934" s="207">
        <v>24</v>
      </c>
      <c r="G1934" s="42">
        <v>207</v>
      </c>
      <c r="H1934" s="205" t="s">
        <v>23</v>
      </c>
      <c r="I1934" s="206"/>
      <c r="J1934" s="41" t="s">
        <v>15</v>
      </c>
      <c r="K1934" s="56" t="s">
        <v>19</v>
      </c>
      <c r="L1934" s="45" t="s">
        <v>18</v>
      </c>
      <c r="N1934" s="45" t="s">
        <v>35</v>
      </c>
    </row>
    <row r="1935" spans="1:14" s="46" customFormat="1" x14ac:dyDescent="0.25">
      <c r="A1935" s="58">
        <v>12549</v>
      </c>
      <c r="B1935" s="41" t="s">
        <v>15</v>
      </c>
      <c r="C1935" s="41" t="s">
        <v>40</v>
      </c>
      <c r="D1935" s="31" t="s">
        <v>26</v>
      </c>
      <c r="E1935" s="41" t="s">
        <v>18</v>
      </c>
      <c r="F1935" s="207">
        <v>28</v>
      </c>
      <c r="G1935" s="42">
        <v>387</v>
      </c>
      <c r="H1935" s="209">
        <v>0.1</v>
      </c>
      <c r="I1935" s="210"/>
      <c r="J1935" s="41" t="s">
        <v>15</v>
      </c>
      <c r="K1935" s="56" t="s">
        <v>19</v>
      </c>
      <c r="L1935" s="45" t="s">
        <v>18</v>
      </c>
      <c r="N1935" s="45" t="s">
        <v>35</v>
      </c>
    </row>
    <row r="1936" spans="1:14" s="46" customFormat="1" x14ac:dyDescent="0.25">
      <c r="A1936" s="58">
        <v>12550</v>
      </c>
      <c r="B1936" s="41" t="s">
        <v>15</v>
      </c>
      <c r="C1936" s="41" t="s">
        <v>40</v>
      </c>
      <c r="D1936" s="31" t="s">
        <v>26</v>
      </c>
      <c r="E1936" s="41" t="s">
        <v>18</v>
      </c>
      <c r="F1936" s="207">
        <v>30</v>
      </c>
      <c r="G1936" s="42">
        <v>391</v>
      </c>
      <c r="H1936" s="209">
        <v>0.05</v>
      </c>
      <c r="I1936" s="210"/>
      <c r="J1936" s="41" t="s">
        <v>15</v>
      </c>
      <c r="K1936" s="56" t="s">
        <v>19</v>
      </c>
      <c r="L1936" s="45" t="s">
        <v>18</v>
      </c>
      <c r="N1936" s="45" t="s">
        <v>35</v>
      </c>
    </row>
    <row r="1937" spans="1:14" s="46" customFormat="1" x14ac:dyDescent="0.25">
      <c r="A1937" s="58">
        <v>12551</v>
      </c>
      <c r="B1937" s="41" t="s">
        <v>15</v>
      </c>
      <c r="C1937" s="41" t="s">
        <v>40</v>
      </c>
      <c r="D1937" s="31" t="s">
        <v>26</v>
      </c>
      <c r="E1937" s="41" t="s">
        <v>18</v>
      </c>
      <c r="F1937" s="207">
        <v>30.5</v>
      </c>
      <c r="G1937" s="42">
        <v>388</v>
      </c>
      <c r="H1937" s="209">
        <v>0.11</v>
      </c>
      <c r="I1937" s="210"/>
      <c r="J1937" s="41" t="s">
        <v>15</v>
      </c>
      <c r="K1937" s="56" t="s">
        <v>19</v>
      </c>
      <c r="L1937" s="45" t="s">
        <v>18</v>
      </c>
      <c r="N1937" s="45" t="s">
        <v>35</v>
      </c>
    </row>
    <row r="1938" spans="1:14" s="46" customFormat="1" x14ac:dyDescent="0.25">
      <c r="A1938" s="58">
        <v>12552</v>
      </c>
      <c r="B1938" s="41" t="s">
        <v>15</v>
      </c>
      <c r="C1938" s="41" t="s">
        <v>40</v>
      </c>
      <c r="D1938" s="31" t="s">
        <v>26</v>
      </c>
      <c r="E1938" s="41" t="s">
        <v>18</v>
      </c>
      <c r="F1938" s="207">
        <v>30</v>
      </c>
      <c r="G1938" s="42">
        <v>401</v>
      </c>
      <c r="H1938" s="209">
        <v>0.11</v>
      </c>
      <c r="I1938" s="210"/>
      <c r="J1938" s="41" t="s">
        <v>15</v>
      </c>
      <c r="K1938" s="56" t="s">
        <v>19</v>
      </c>
      <c r="L1938" s="45" t="s">
        <v>18</v>
      </c>
      <c r="N1938" s="45" t="s">
        <v>35</v>
      </c>
    </row>
    <row r="1939" spans="1:14" s="46" customFormat="1" x14ac:dyDescent="0.25">
      <c r="A1939" s="58">
        <v>12553</v>
      </c>
      <c r="B1939" s="41" t="s">
        <v>15</v>
      </c>
      <c r="C1939" s="41" t="s">
        <v>40</v>
      </c>
      <c r="D1939" s="31" t="s">
        <v>26</v>
      </c>
      <c r="E1939" s="41" t="s">
        <v>18</v>
      </c>
      <c r="F1939" s="207">
        <v>29</v>
      </c>
      <c r="G1939" s="42">
        <v>352</v>
      </c>
      <c r="H1939" s="209">
        <v>0.14000000000000001</v>
      </c>
      <c r="I1939" s="210"/>
      <c r="J1939" s="41" t="s">
        <v>15</v>
      </c>
      <c r="K1939" s="56" t="s">
        <v>19</v>
      </c>
      <c r="L1939" s="45" t="s">
        <v>18</v>
      </c>
      <c r="N1939" s="45" t="s">
        <v>35</v>
      </c>
    </row>
    <row r="1940" spans="1:14" s="46" customFormat="1" x14ac:dyDescent="0.25">
      <c r="A1940" s="58">
        <v>12554</v>
      </c>
      <c r="B1940" s="41" t="s">
        <v>15</v>
      </c>
      <c r="C1940" s="41" t="s">
        <v>40</v>
      </c>
      <c r="D1940" s="31" t="s">
        <v>26</v>
      </c>
      <c r="E1940" s="41" t="s">
        <v>18</v>
      </c>
      <c r="F1940" s="207">
        <v>25</v>
      </c>
      <c r="G1940" s="42">
        <v>281</v>
      </c>
      <c r="H1940" s="209">
        <v>7.0000000000000007E-2</v>
      </c>
      <c r="I1940" s="210"/>
      <c r="J1940" s="41" t="s">
        <v>15</v>
      </c>
      <c r="K1940" s="56" t="s">
        <v>19</v>
      </c>
      <c r="L1940" s="45" t="s">
        <v>18</v>
      </c>
      <c r="N1940" s="45" t="s">
        <v>35</v>
      </c>
    </row>
    <row r="1941" spans="1:14" s="46" customFormat="1" x14ac:dyDescent="0.25">
      <c r="A1941" s="58">
        <v>12555</v>
      </c>
      <c r="B1941" s="41" t="s">
        <v>15</v>
      </c>
      <c r="C1941" s="41" t="s">
        <v>40</v>
      </c>
      <c r="D1941" s="31" t="s">
        <v>26</v>
      </c>
      <c r="E1941" s="41" t="s">
        <v>18</v>
      </c>
      <c r="F1941" s="207">
        <v>25</v>
      </c>
      <c r="G1941" s="42">
        <v>205</v>
      </c>
      <c r="H1941" s="209">
        <v>0.06</v>
      </c>
      <c r="I1941" s="210"/>
      <c r="J1941" s="41" t="s">
        <v>15</v>
      </c>
      <c r="K1941" s="56" t="s">
        <v>19</v>
      </c>
      <c r="L1941" s="45" t="s">
        <v>18</v>
      </c>
      <c r="N1941" s="45" t="s">
        <v>35</v>
      </c>
    </row>
    <row r="1942" spans="1:14" s="46" customFormat="1" x14ac:dyDescent="0.25">
      <c r="A1942" s="58">
        <v>12556</v>
      </c>
      <c r="B1942" s="41" t="s">
        <v>15</v>
      </c>
      <c r="C1942" s="41" t="s">
        <v>40</v>
      </c>
      <c r="D1942" s="31" t="s">
        <v>26</v>
      </c>
      <c r="E1942" s="41" t="s">
        <v>18</v>
      </c>
      <c r="F1942" s="207">
        <v>26</v>
      </c>
      <c r="G1942" s="42">
        <v>239</v>
      </c>
      <c r="H1942" s="209">
        <v>0.01</v>
      </c>
      <c r="I1942" s="210"/>
      <c r="J1942" s="41" t="s">
        <v>15</v>
      </c>
      <c r="K1942" s="56" t="s">
        <v>19</v>
      </c>
      <c r="L1942" s="45" t="s">
        <v>18</v>
      </c>
      <c r="N1942" s="45" t="s">
        <v>35</v>
      </c>
    </row>
    <row r="1943" spans="1:14" s="46" customFormat="1" x14ac:dyDescent="0.25">
      <c r="A1943" s="58">
        <v>12557</v>
      </c>
      <c r="B1943" s="41" t="s">
        <v>15</v>
      </c>
      <c r="C1943" s="41" t="s">
        <v>40</v>
      </c>
      <c r="D1943" s="31" t="s">
        <v>26</v>
      </c>
      <c r="E1943" s="41" t="s">
        <v>18</v>
      </c>
      <c r="F1943" s="207">
        <v>31</v>
      </c>
      <c r="G1943" s="42">
        <v>417</v>
      </c>
      <c r="H1943" s="209">
        <v>0.15</v>
      </c>
      <c r="I1943" s="210"/>
      <c r="J1943" s="41" t="s">
        <v>15</v>
      </c>
      <c r="K1943" s="56" t="s">
        <v>19</v>
      </c>
      <c r="L1943" s="45" t="s">
        <v>18</v>
      </c>
      <c r="N1943" s="45" t="s">
        <v>35</v>
      </c>
    </row>
    <row r="1944" spans="1:14" s="46" customFormat="1" x14ac:dyDescent="0.25">
      <c r="A1944" s="58">
        <v>12558</v>
      </c>
      <c r="B1944" s="41" t="s">
        <v>15</v>
      </c>
      <c r="C1944" s="41" t="s">
        <v>40</v>
      </c>
      <c r="D1944" s="31" t="s">
        <v>26</v>
      </c>
      <c r="E1944" s="41" t="s">
        <v>18</v>
      </c>
      <c r="F1944" s="207">
        <v>28.5</v>
      </c>
      <c r="G1944" s="42">
        <v>282</v>
      </c>
      <c r="H1944" s="209">
        <v>0.11</v>
      </c>
      <c r="I1944" s="210"/>
      <c r="J1944" s="41" t="s">
        <v>15</v>
      </c>
      <c r="K1944" s="56" t="s">
        <v>19</v>
      </c>
      <c r="L1944" s="45" t="s">
        <v>18</v>
      </c>
      <c r="N1944" s="45" t="s">
        <v>35</v>
      </c>
    </row>
    <row r="1945" spans="1:14" s="46" customFormat="1" x14ac:dyDescent="0.25">
      <c r="A1945" s="58">
        <v>12631</v>
      </c>
      <c r="B1945" s="41" t="s">
        <v>15</v>
      </c>
      <c r="C1945" s="41" t="s">
        <v>40</v>
      </c>
      <c r="D1945" s="31" t="s">
        <v>29</v>
      </c>
      <c r="E1945" s="41" t="s">
        <v>18</v>
      </c>
      <c r="F1945" s="207">
        <v>45.5</v>
      </c>
      <c r="G1945" s="42">
        <v>999</v>
      </c>
      <c r="H1945" s="209">
        <v>0.02</v>
      </c>
      <c r="I1945" s="210"/>
      <c r="J1945" s="41" t="s">
        <v>15</v>
      </c>
      <c r="K1945" s="56" t="s">
        <v>19</v>
      </c>
      <c r="L1945" s="45" t="s">
        <v>18</v>
      </c>
      <c r="N1945" s="45" t="s">
        <v>37</v>
      </c>
    </row>
    <row r="1946" spans="1:14" s="46" customFormat="1" x14ac:dyDescent="0.25">
      <c r="A1946" s="58">
        <v>12632</v>
      </c>
      <c r="B1946" s="41" t="s">
        <v>15</v>
      </c>
      <c r="C1946" s="41" t="s">
        <v>40</v>
      </c>
      <c r="D1946" s="31" t="s">
        <v>29</v>
      </c>
      <c r="E1946" s="41" t="s">
        <v>18</v>
      </c>
      <c r="F1946" s="207">
        <v>32.5</v>
      </c>
      <c r="G1946" s="42">
        <v>369</v>
      </c>
      <c r="H1946" s="209">
        <v>0.04</v>
      </c>
      <c r="I1946" s="210"/>
      <c r="J1946" s="41" t="s">
        <v>15</v>
      </c>
      <c r="K1946" s="56" t="s">
        <v>19</v>
      </c>
      <c r="L1946" s="45" t="s">
        <v>18</v>
      </c>
      <c r="N1946" s="45" t="s">
        <v>37</v>
      </c>
    </row>
    <row r="1947" spans="1:14" s="46" customFormat="1" x14ac:dyDescent="0.25">
      <c r="A1947" s="58">
        <v>12633</v>
      </c>
      <c r="B1947" s="41" t="s">
        <v>15</v>
      </c>
      <c r="C1947" s="41" t="s">
        <v>40</v>
      </c>
      <c r="D1947" s="31" t="s">
        <v>29</v>
      </c>
      <c r="E1947" s="41" t="s">
        <v>18</v>
      </c>
      <c r="F1947" s="207">
        <v>26.5</v>
      </c>
      <c r="G1947" s="42">
        <v>353</v>
      </c>
      <c r="H1947" s="209">
        <v>0.04</v>
      </c>
      <c r="I1947" s="210"/>
      <c r="J1947" s="41" t="s">
        <v>15</v>
      </c>
      <c r="K1947" s="56" t="s">
        <v>19</v>
      </c>
      <c r="L1947" s="45" t="s">
        <v>18</v>
      </c>
      <c r="N1947" s="45" t="s">
        <v>37</v>
      </c>
    </row>
    <row r="1948" spans="1:14" s="46" customFormat="1" x14ac:dyDescent="0.25">
      <c r="A1948" s="58">
        <v>12634</v>
      </c>
      <c r="B1948" s="41" t="s">
        <v>15</v>
      </c>
      <c r="C1948" s="41" t="s">
        <v>40</v>
      </c>
      <c r="D1948" s="31" t="s">
        <v>29</v>
      </c>
      <c r="E1948" s="41" t="s">
        <v>18</v>
      </c>
      <c r="F1948" s="207">
        <v>35.5</v>
      </c>
      <c r="G1948" s="42">
        <v>446</v>
      </c>
      <c r="H1948" s="209">
        <v>0.02</v>
      </c>
      <c r="I1948" s="210"/>
      <c r="J1948" s="41" t="s">
        <v>15</v>
      </c>
      <c r="K1948" s="56" t="s">
        <v>19</v>
      </c>
      <c r="L1948" s="45" t="s">
        <v>18</v>
      </c>
      <c r="N1948" s="45" t="s">
        <v>37</v>
      </c>
    </row>
    <row r="1949" spans="1:14" s="46" customFormat="1" x14ac:dyDescent="0.25">
      <c r="A1949" s="58">
        <v>12635</v>
      </c>
      <c r="B1949" s="41" t="s">
        <v>15</v>
      </c>
      <c r="C1949" s="41" t="s">
        <v>40</v>
      </c>
      <c r="D1949" s="31" t="s">
        <v>29</v>
      </c>
      <c r="E1949" s="41" t="s">
        <v>18</v>
      </c>
      <c r="F1949" s="207">
        <v>32</v>
      </c>
      <c r="G1949" s="42">
        <v>341</v>
      </c>
      <c r="H1949" s="209">
        <v>0.03</v>
      </c>
      <c r="I1949" s="210"/>
      <c r="J1949" s="41" t="s">
        <v>15</v>
      </c>
      <c r="K1949" s="56" t="s">
        <v>19</v>
      </c>
      <c r="L1949" s="45" t="s">
        <v>18</v>
      </c>
      <c r="N1949" s="45" t="s">
        <v>37</v>
      </c>
    </row>
    <row r="1950" spans="1:14" s="46" customFormat="1" x14ac:dyDescent="0.25">
      <c r="A1950" s="58">
        <v>12636</v>
      </c>
      <c r="B1950" s="41" t="s">
        <v>15</v>
      </c>
      <c r="C1950" s="41" t="s">
        <v>40</v>
      </c>
      <c r="D1950" s="31" t="s">
        <v>29</v>
      </c>
      <c r="E1950" s="41" t="s">
        <v>18</v>
      </c>
      <c r="F1950" s="207">
        <v>28</v>
      </c>
      <c r="G1950" s="42">
        <v>239</v>
      </c>
      <c r="H1950" s="209">
        <v>0.04</v>
      </c>
      <c r="I1950" s="210"/>
      <c r="J1950" s="41" t="s">
        <v>15</v>
      </c>
      <c r="K1950" s="56" t="s">
        <v>19</v>
      </c>
      <c r="L1950" s="45" t="s">
        <v>18</v>
      </c>
      <c r="N1950" s="45" t="s">
        <v>37</v>
      </c>
    </row>
    <row r="1951" spans="1:14" s="46" customFormat="1" x14ac:dyDescent="0.25">
      <c r="A1951" s="58">
        <v>12637</v>
      </c>
      <c r="B1951" s="41" t="s">
        <v>15</v>
      </c>
      <c r="C1951" s="41" t="s">
        <v>40</v>
      </c>
      <c r="D1951" s="31" t="s">
        <v>29</v>
      </c>
      <c r="E1951" s="41" t="s">
        <v>18</v>
      </c>
      <c r="F1951" s="207">
        <v>32.5</v>
      </c>
      <c r="G1951" s="42">
        <v>374</v>
      </c>
      <c r="H1951" s="209">
        <v>0.02</v>
      </c>
      <c r="I1951" s="210"/>
      <c r="J1951" s="41" t="s">
        <v>15</v>
      </c>
      <c r="K1951" s="56" t="s">
        <v>19</v>
      </c>
      <c r="L1951" s="45" t="s">
        <v>18</v>
      </c>
      <c r="N1951" s="45" t="s">
        <v>37</v>
      </c>
    </row>
    <row r="1952" spans="1:14" s="46" customFormat="1" x14ac:dyDescent="0.25">
      <c r="A1952" s="58">
        <v>12638</v>
      </c>
      <c r="B1952" s="41" t="s">
        <v>15</v>
      </c>
      <c r="C1952" s="41" t="s">
        <v>40</v>
      </c>
      <c r="D1952" s="31" t="s">
        <v>29</v>
      </c>
      <c r="E1952" s="41" t="s">
        <v>18</v>
      </c>
      <c r="F1952" s="207">
        <v>35.5</v>
      </c>
      <c r="G1952" s="42">
        <v>761</v>
      </c>
      <c r="H1952" s="209">
        <v>0.02</v>
      </c>
      <c r="I1952" s="210"/>
      <c r="J1952" s="41" t="s">
        <v>15</v>
      </c>
      <c r="K1952" s="56" t="s">
        <v>19</v>
      </c>
      <c r="L1952" s="45" t="s">
        <v>18</v>
      </c>
      <c r="N1952" s="45" t="s">
        <v>37</v>
      </c>
    </row>
    <row r="1953" spans="1:14" s="46" customFormat="1" x14ac:dyDescent="0.25">
      <c r="A1953" s="58">
        <v>12639</v>
      </c>
      <c r="B1953" s="41" t="s">
        <v>15</v>
      </c>
      <c r="C1953" s="41" t="s">
        <v>40</v>
      </c>
      <c r="D1953" s="31" t="s">
        <v>29</v>
      </c>
      <c r="E1953" s="41" t="s">
        <v>18</v>
      </c>
      <c r="F1953" s="207">
        <v>37</v>
      </c>
      <c r="G1953" s="42">
        <v>830</v>
      </c>
      <c r="H1953" s="205" t="s">
        <v>23</v>
      </c>
      <c r="I1953" s="206"/>
      <c r="J1953" s="41" t="s">
        <v>15</v>
      </c>
      <c r="K1953" s="56" t="s">
        <v>19</v>
      </c>
      <c r="L1953" s="45" t="s">
        <v>18</v>
      </c>
      <c r="N1953" s="45" t="s">
        <v>37</v>
      </c>
    </row>
    <row r="1954" spans="1:14" s="46" customFormat="1" x14ac:dyDescent="0.25">
      <c r="A1954" s="58">
        <v>12640</v>
      </c>
      <c r="B1954" s="41" t="s">
        <v>15</v>
      </c>
      <c r="C1954" s="41" t="s">
        <v>40</v>
      </c>
      <c r="D1954" s="31" t="s">
        <v>29</v>
      </c>
      <c r="E1954" s="41" t="s">
        <v>18</v>
      </c>
      <c r="F1954" s="207">
        <v>37</v>
      </c>
      <c r="G1954" s="42">
        <v>754</v>
      </c>
      <c r="H1954" s="209">
        <v>0.03</v>
      </c>
      <c r="I1954" s="210"/>
      <c r="J1954" s="41" t="s">
        <v>15</v>
      </c>
      <c r="K1954" s="56" t="s">
        <v>19</v>
      </c>
      <c r="L1954" s="45" t="s">
        <v>18</v>
      </c>
      <c r="N1954" s="45" t="s">
        <v>37</v>
      </c>
    </row>
    <row r="1955" spans="1:14" s="46" customFormat="1" x14ac:dyDescent="0.25">
      <c r="A1955" s="58">
        <v>12641</v>
      </c>
      <c r="B1955" s="41" t="s">
        <v>15</v>
      </c>
      <c r="C1955" s="41" t="s">
        <v>40</v>
      </c>
      <c r="D1955" s="31" t="s">
        <v>29</v>
      </c>
      <c r="E1955" s="41" t="s">
        <v>18</v>
      </c>
      <c r="F1955" s="207">
        <v>35.5</v>
      </c>
      <c r="G1955" s="42">
        <v>705</v>
      </c>
      <c r="H1955" s="209">
        <v>0.02</v>
      </c>
      <c r="I1955" s="210"/>
      <c r="J1955" s="41" t="s">
        <v>15</v>
      </c>
      <c r="K1955" s="56" t="s">
        <v>19</v>
      </c>
      <c r="L1955" s="45" t="s">
        <v>18</v>
      </c>
      <c r="N1955" s="45" t="s">
        <v>37</v>
      </c>
    </row>
    <row r="1956" spans="1:14" s="46" customFormat="1" x14ac:dyDescent="0.25">
      <c r="A1956" s="58">
        <v>12642</v>
      </c>
      <c r="B1956" s="41" t="s">
        <v>15</v>
      </c>
      <c r="C1956" s="41" t="s">
        <v>40</v>
      </c>
      <c r="D1956" s="31" t="s">
        <v>29</v>
      </c>
      <c r="E1956" s="41" t="s">
        <v>18</v>
      </c>
      <c r="F1956" s="207">
        <v>35.5</v>
      </c>
      <c r="G1956" s="42">
        <v>732</v>
      </c>
      <c r="H1956" s="209">
        <v>0.04</v>
      </c>
      <c r="I1956" s="210"/>
      <c r="J1956" s="41" t="s">
        <v>15</v>
      </c>
      <c r="K1956" s="56" t="s">
        <v>19</v>
      </c>
      <c r="L1956" s="45" t="s">
        <v>18</v>
      </c>
      <c r="N1956" s="45" t="s">
        <v>37</v>
      </c>
    </row>
    <row r="1957" spans="1:14" s="46" customFormat="1" x14ac:dyDescent="0.25">
      <c r="A1957" s="58">
        <v>12643</v>
      </c>
      <c r="B1957" s="41" t="s">
        <v>15</v>
      </c>
      <c r="C1957" s="41" t="s">
        <v>40</v>
      </c>
      <c r="D1957" s="31" t="s">
        <v>29</v>
      </c>
      <c r="E1957" s="41" t="s">
        <v>18</v>
      </c>
      <c r="F1957" s="207">
        <v>21.5</v>
      </c>
      <c r="G1957" s="42">
        <v>386</v>
      </c>
      <c r="H1957" s="209">
        <v>0.05</v>
      </c>
      <c r="I1957" s="210"/>
      <c r="J1957" s="41" t="s">
        <v>15</v>
      </c>
      <c r="K1957" s="56" t="s">
        <v>19</v>
      </c>
      <c r="L1957" s="45" t="s">
        <v>18</v>
      </c>
      <c r="N1957" s="45" t="s">
        <v>37</v>
      </c>
    </row>
    <row r="1958" spans="1:14" s="46" customFormat="1" x14ac:dyDescent="0.25">
      <c r="A1958" s="58">
        <v>12644</v>
      </c>
      <c r="B1958" s="41" t="s">
        <v>15</v>
      </c>
      <c r="C1958" s="41" t="s">
        <v>40</v>
      </c>
      <c r="D1958" s="31" t="s">
        <v>29</v>
      </c>
      <c r="E1958" s="41" t="s">
        <v>18</v>
      </c>
      <c r="F1958" s="207">
        <v>42</v>
      </c>
      <c r="G1958" s="42">
        <v>1150</v>
      </c>
      <c r="H1958" s="209">
        <v>0.02</v>
      </c>
      <c r="I1958" s="210"/>
      <c r="J1958" s="41" t="s">
        <v>15</v>
      </c>
      <c r="K1958" s="56" t="s">
        <v>19</v>
      </c>
      <c r="L1958" s="45" t="s">
        <v>18</v>
      </c>
      <c r="N1958" s="45" t="s">
        <v>37</v>
      </c>
    </row>
    <row r="1959" spans="1:14" s="46" customFormat="1" x14ac:dyDescent="0.25">
      <c r="A1959" s="58">
        <v>12653</v>
      </c>
      <c r="B1959" s="41" t="s">
        <v>15</v>
      </c>
      <c r="C1959" s="41" t="s">
        <v>40</v>
      </c>
      <c r="D1959" s="31" t="s">
        <v>27</v>
      </c>
      <c r="E1959" s="41" t="s">
        <v>18</v>
      </c>
      <c r="F1959" s="207">
        <v>39</v>
      </c>
      <c r="G1959" s="42">
        <v>583</v>
      </c>
      <c r="H1959" s="209">
        <v>0.04</v>
      </c>
      <c r="I1959" s="210"/>
      <c r="J1959" s="41" t="s">
        <v>15</v>
      </c>
      <c r="K1959" s="56" t="s">
        <v>19</v>
      </c>
      <c r="L1959" s="45" t="s">
        <v>18</v>
      </c>
      <c r="N1959" s="45" t="s">
        <v>37</v>
      </c>
    </row>
    <row r="1960" spans="1:14" s="46" customFormat="1" x14ac:dyDescent="0.25">
      <c r="A1960" s="58">
        <v>12654</v>
      </c>
      <c r="B1960" s="41" t="s">
        <v>15</v>
      </c>
      <c r="C1960" s="41" t="s">
        <v>40</v>
      </c>
      <c r="D1960" s="31" t="s">
        <v>27</v>
      </c>
      <c r="E1960" s="41" t="s">
        <v>18</v>
      </c>
      <c r="F1960" s="207">
        <v>41</v>
      </c>
      <c r="G1960" s="42">
        <v>803</v>
      </c>
      <c r="H1960" s="209">
        <v>0.04</v>
      </c>
      <c r="I1960" s="210"/>
      <c r="J1960" s="41" t="s">
        <v>15</v>
      </c>
      <c r="K1960" s="56" t="s">
        <v>19</v>
      </c>
      <c r="L1960" s="45" t="s">
        <v>18</v>
      </c>
      <c r="N1960" s="45" t="s">
        <v>37</v>
      </c>
    </row>
    <row r="1961" spans="1:14" s="46" customFormat="1" x14ac:dyDescent="0.25">
      <c r="A1961" s="58">
        <v>12655</v>
      </c>
      <c r="B1961" s="41" t="s">
        <v>15</v>
      </c>
      <c r="C1961" s="41" t="s">
        <v>40</v>
      </c>
      <c r="D1961" s="31" t="s">
        <v>27</v>
      </c>
      <c r="E1961" s="41" t="s">
        <v>18</v>
      </c>
      <c r="F1961" s="207">
        <v>44.5</v>
      </c>
      <c r="G1961" s="42">
        <v>1016</v>
      </c>
      <c r="H1961" s="209">
        <v>0.06</v>
      </c>
      <c r="I1961" s="210"/>
      <c r="J1961" s="41" t="s">
        <v>15</v>
      </c>
      <c r="K1961" s="56" t="s">
        <v>19</v>
      </c>
      <c r="L1961" s="45" t="s">
        <v>18</v>
      </c>
      <c r="N1961" s="45" t="s">
        <v>37</v>
      </c>
    </row>
    <row r="1962" spans="1:14" s="46" customFormat="1" x14ac:dyDescent="0.25">
      <c r="A1962" s="58">
        <v>12656</v>
      </c>
      <c r="B1962" s="41" t="s">
        <v>15</v>
      </c>
      <c r="C1962" s="41" t="s">
        <v>40</v>
      </c>
      <c r="D1962" s="31" t="s">
        <v>27</v>
      </c>
      <c r="E1962" s="41" t="s">
        <v>18</v>
      </c>
      <c r="F1962" s="207">
        <v>36.5</v>
      </c>
      <c r="G1962" s="42">
        <v>448</v>
      </c>
      <c r="H1962" s="209">
        <v>0.01</v>
      </c>
      <c r="I1962" s="210"/>
      <c r="J1962" s="41" t="s">
        <v>15</v>
      </c>
      <c r="K1962" s="56" t="s">
        <v>19</v>
      </c>
      <c r="L1962" s="45" t="s">
        <v>18</v>
      </c>
      <c r="N1962" s="45" t="s">
        <v>37</v>
      </c>
    </row>
    <row r="1963" spans="1:14" s="46" customFormat="1" x14ac:dyDescent="0.25">
      <c r="A1963" s="58">
        <v>12657</v>
      </c>
      <c r="B1963" s="41" t="s">
        <v>15</v>
      </c>
      <c r="C1963" s="41" t="s">
        <v>40</v>
      </c>
      <c r="D1963" s="31" t="s">
        <v>27</v>
      </c>
      <c r="E1963" s="41" t="s">
        <v>18</v>
      </c>
      <c r="F1963" s="207">
        <v>38</v>
      </c>
      <c r="G1963" s="42">
        <v>577</v>
      </c>
      <c r="H1963" s="209">
        <v>0.03</v>
      </c>
      <c r="I1963" s="210"/>
      <c r="J1963" s="41" t="s">
        <v>15</v>
      </c>
      <c r="K1963" s="56" t="s">
        <v>19</v>
      </c>
      <c r="L1963" s="45" t="s">
        <v>18</v>
      </c>
      <c r="N1963" s="45" t="s">
        <v>37</v>
      </c>
    </row>
    <row r="1964" spans="1:14" s="46" customFormat="1" x14ac:dyDescent="0.25">
      <c r="A1964" s="58">
        <v>12658</v>
      </c>
      <c r="B1964" s="41" t="s">
        <v>15</v>
      </c>
      <c r="C1964" s="41" t="s">
        <v>40</v>
      </c>
      <c r="D1964" s="31" t="s">
        <v>27</v>
      </c>
      <c r="E1964" s="41" t="s">
        <v>18</v>
      </c>
      <c r="F1964" s="207">
        <v>38</v>
      </c>
      <c r="G1964" s="42">
        <v>775</v>
      </c>
      <c r="H1964" s="209">
        <v>0.04</v>
      </c>
      <c r="I1964" s="210"/>
      <c r="J1964" s="41" t="s">
        <v>15</v>
      </c>
      <c r="K1964" s="56" t="s">
        <v>19</v>
      </c>
      <c r="L1964" s="45" t="s">
        <v>18</v>
      </c>
      <c r="N1964" s="45" t="s">
        <v>37</v>
      </c>
    </row>
    <row r="1965" spans="1:14" s="46" customFormat="1" x14ac:dyDescent="0.25">
      <c r="A1965" s="58">
        <v>12659</v>
      </c>
      <c r="B1965" s="41" t="s">
        <v>15</v>
      </c>
      <c r="C1965" s="41" t="s">
        <v>40</v>
      </c>
      <c r="D1965" s="31" t="s">
        <v>27</v>
      </c>
      <c r="E1965" s="41" t="s">
        <v>18</v>
      </c>
      <c r="F1965" s="207">
        <v>42</v>
      </c>
      <c r="G1965" s="42">
        <v>865</v>
      </c>
      <c r="H1965" s="209">
        <v>0.04</v>
      </c>
      <c r="I1965" s="210"/>
      <c r="J1965" s="41" t="s">
        <v>15</v>
      </c>
      <c r="K1965" s="56" t="s">
        <v>19</v>
      </c>
      <c r="L1965" s="45" t="s">
        <v>18</v>
      </c>
      <c r="N1965" s="45" t="s">
        <v>37</v>
      </c>
    </row>
    <row r="1966" spans="1:14" s="46" customFormat="1" x14ac:dyDescent="0.25">
      <c r="A1966" s="58">
        <v>12660</v>
      </c>
      <c r="B1966" s="41" t="s">
        <v>15</v>
      </c>
      <c r="C1966" s="41" t="s">
        <v>40</v>
      </c>
      <c r="D1966" s="31" t="s">
        <v>27</v>
      </c>
      <c r="E1966" s="41" t="s">
        <v>18</v>
      </c>
      <c r="F1966" s="207">
        <v>46</v>
      </c>
      <c r="G1966" s="42">
        <v>998</v>
      </c>
      <c r="H1966" s="209">
        <v>0.02</v>
      </c>
      <c r="I1966" s="210"/>
      <c r="J1966" s="41" t="s">
        <v>15</v>
      </c>
      <c r="K1966" s="56" t="s">
        <v>19</v>
      </c>
      <c r="L1966" s="45" t="s">
        <v>18</v>
      </c>
      <c r="N1966" s="45" t="s">
        <v>37</v>
      </c>
    </row>
    <row r="1967" spans="1:14" s="46" customFormat="1" x14ac:dyDescent="0.25">
      <c r="A1967" s="58">
        <v>12661</v>
      </c>
      <c r="B1967" s="41" t="s">
        <v>15</v>
      </c>
      <c r="C1967" s="41" t="s">
        <v>40</v>
      </c>
      <c r="D1967" s="31" t="s">
        <v>27</v>
      </c>
      <c r="E1967" s="41" t="s">
        <v>18</v>
      </c>
      <c r="F1967" s="207">
        <v>41.5</v>
      </c>
      <c r="G1967" s="42">
        <v>828</v>
      </c>
      <c r="H1967" s="209">
        <v>0.03</v>
      </c>
      <c r="I1967" s="210"/>
      <c r="J1967" s="41" t="s">
        <v>15</v>
      </c>
      <c r="K1967" s="56" t="s">
        <v>19</v>
      </c>
      <c r="L1967" s="45" t="s">
        <v>18</v>
      </c>
      <c r="N1967" s="45" t="s">
        <v>37</v>
      </c>
    </row>
    <row r="1968" spans="1:14" s="46" customFormat="1" x14ac:dyDescent="0.25">
      <c r="A1968" s="58">
        <v>12624</v>
      </c>
      <c r="B1968" s="41" t="s">
        <v>15</v>
      </c>
      <c r="C1968" s="41" t="s">
        <v>41</v>
      </c>
      <c r="D1968" s="31" t="s">
        <v>29</v>
      </c>
      <c r="E1968" s="41" t="s">
        <v>18</v>
      </c>
      <c r="F1968" s="207">
        <v>42.5</v>
      </c>
      <c r="G1968" s="42">
        <v>837</v>
      </c>
      <c r="H1968" s="209">
        <v>0.02</v>
      </c>
      <c r="I1968" s="210"/>
      <c r="J1968" s="41" t="s">
        <v>15</v>
      </c>
      <c r="K1968" s="56" t="s">
        <v>19</v>
      </c>
      <c r="L1968" s="45" t="s">
        <v>18</v>
      </c>
      <c r="N1968" s="45" t="s">
        <v>37</v>
      </c>
    </row>
    <row r="1969" spans="1:14" s="46" customFormat="1" x14ac:dyDescent="0.25">
      <c r="A1969" s="58">
        <v>12625</v>
      </c>
      <c r="B1969" s="41" t="s">
        <v>15</v>
      </c>
      <c r="C1969" s="41" t="s">
        <v>41</v>
      </c>
      <c r="D1969" s="31" t="s">
        <v>29</v>
      </c>
      <c r="E1969" s="41" t="s">
        <v>18</v>
      </c>
      <c r="F1969" s="207">
        <v>37</v>
      </c>
      <c r="G1969" s="42">
        <v>699</v>
      </c>
      <c r="H1969" s="209">
        <v>0.06</v>
      </c>
      <c r="I1969" s="210"/>
      <c r="J1969" s="41" t="s">
        <v>15</v>
      </c>
      <c r="K1969" s="56" t="s">
        <v>19</v>
      </c>
      <c r="L1969" s="45" t="s">
        <v>18</v>
      </c>
      <c r="N1969" s="45" t="s">
        <v>37</v>
      </c>
    </row>
    <row r="1970" spans="1:14" s="46" customFormat="1" x14ac:dyDescent="0.25">
      <c r="A1970" s="58">
        <v>12626</v>
      </c>
      <c r="B1970" s="41" t="s">
        <v>15</v>
      </c>
      <c r="C1970" s="41" t="s">
        <v>41</v>
      </c>
      <c r="D1970" s="31" t="s">
        <v>29</v>
      </c>
      <c r="E1970" s="41" t="s">
        <v>18</v>
      </c>
      <c r="F1970" s="207">
        <v>34</v>
      </c>
      <c r="G1970" s="42">
        <v>464</v>
      </c>
      <c r="H1970" s="209">
        <v>0.08</v>
      </c>
      <c r="I1970" s="210"/>
      <c r="J1970" s="41" t="s">
        <v>15</v>
      </c>
      <c r="K1970" s="56" t="s">
        <v>19</v>
      </c>
      <c r="L1970" s="45" t="s">
        <v>18</v>
      </c>
      <c r="N1970" s="45" t="s">
        <v>37</v>
      </c>
    </row>
    <row r="1971" spans="1:14" s="46" customFormat="1" x14ac:dyDescent="0.25">
      <c r="A1971" s="58">
        <v>12627</v>
      </c>
      <c r="B1971" s="41" t="s">
        <v>15</v>
      </c>
      <c r="C1971" s="41" t="s">
        <v>41</v>
      </c>
      <c r="D1971" s="31" t="s">
        <v>29</v>
      </c>
      <c r="E1971" s="41" t="s">
        <v>18</v>
      </c>
      <c r="F1971" s="207">
        <v>35</v>
      </c>
      <c r="G1971" s="42">
        <v>529</v>
      </c>
      <c r="H1971" s="205" t="s">
        <v>23</v>
      </c>
      <c r="I1971" s="206"/>
      <c r="J1971" s="41" t="s">
        <v>15</v>
      </c>
      <c r="K1971" s="56" t="s">
        <v>19</v>
      </c>
      <c r="L1971" s="45" t="s">
        <v>18</v>
      </c>
      <c r="N1971" s="45" t="s">
        <v>37</v>
      </c>
    </row>
    <row r="1972" spans="1:14" s="46" customFormat="1" x14ac:dyDescent="0.25">
      <c r="A1972" s="58">
        <v>12628</v>
      </c>
      <c r="B1972" s="41" t="s">
        <v>15</v>
      </c>
      <c r="C1972" s="41" t="s">
        <v>41</v>
      </c>
      <c r="D1972" s="31" t="s">
        <v>29</v>
      </c>
      <c r="E1972" s="41" t="s">
        <v>18</v>
      </c>
      <c r="F1972" s="207">
        <v>28.5</v>
      </c>
      <c r="G1972" s="42">
        <v>259</v>
      </c>
      <c r="H1972" s="209">
        <v>0.01</v>
      </c>
      <c r="I1972" s="210"/>
      <c r="J1972" s="41" t="s">
        <v>15</v>
      </c>
      <c r="K1972" s="56" t="s">
        <v>19</v>
      </c>
      <c r="L1972" s="45" t="s">
        <v>18</v>
      </c>
      <c r="N1972" s="45" t="s">
        <v>37</v>
      </c>
    </row>
    <row r="1973" spans="1:14" s="46" customFormat="1" x14ac:dyDescent="0.25">
      <c r="A1973" s="58">
        <v>12629</v>
      </c>
      <c r="B1973" s="41" t="s">
        <v>15</v>
      </c>
      <c r="C1973" s="41" t="s">
        <v>41</v>
      </c>
      <c r="D1973" s="31" t="s">
        <v>29</v>
      </c>
      <c r="E1973" s="41" t="s">
        <v>18</v>
      </c>
      <c r="F1973" s="207">
        <v>32</v>
      </c>
      <c r="G1973" s="42">
        <v>358</v>
      </c>
      <c r="H1973" s="209">
        <v>0.02</v>
      </c>
      <c r="I1973" s="210"/>
      <c r="J1973" s="41" t="s">
        <v>15</v>
      </c>
      <c r="K1973" s="56" t="s">
        <v>19</v>
      </c>
      <c r="L1973" s="45" t="s">
        <v>18</v>
      </c>
      <c r="N1973" s="45" t="s">
        <v>37</v>
      </c>
    </row>
    <row r="1974" spans="1:14" s="46" customFormat="1" x14ac:dyDescent="0.25">
      <c r="A1974" s="58">
        <v>12662</v>
      </c>
      <c r="B1974" s="41" t="s">
        <v>15</v>
      </c>
      <c r="C1974" s="41" t="s">
        <v>41</v>
      </c>
      <c r="D1974" s="31" t="s">
        <v>27</v>
      </c>
      <c r="E1974" s="41" t="s">
        <v>18</v>
      </c>
      <c r="F1974" s="207">
        <v>38</v>
      </c>
      <c r="G1974" s="42">
        <v>742</v>
      </c>
      <c r="H1974" s="209">
        <v>0.05</v>
      </c>
      <c r="I1974" s="210"/>
      <c r="J1974" s="41" t="s">
        <v>15</v>
      </c>
      <c r="K1974" s="56" t="s">
        <v>19</v>
      </c>
      <c r="L1974" s="45" t="s">
        <v>18</v>
      </c>
      <c r="N1974" s="45" t="s">
        <v>37</v>
      </c>
    </row>
    <row r="1975" spans="1:14" s="46" customFormat="1" x14ac:dyDescent="0.25">
      <c r="A1975" s="58">
        <v>12663</v>
      </c>
      <c r="B1975" s="41" t="s">
        <v>15</v>
      </c>
      <c r="C1975" s="41" t="s">
        <v>41</v>
      </c>
      <c r="D1975" s="31" t="s">
        <v>27</v>
      </c>
      <c r="E1975" s="41" t="s">
        <v>18</v>
      </c>
      <c r="F1975" s="207">
        <v>36.5</v>
      </c>
      <c r="G1975" s="42">
        <v>844</v>
      </c>
      <c r="H1975" s="209">
        <v>0.02</v>
      </c>
      <c r="I1975" s="210"/>
      <c r="J1975" s="41" t="s">
        <v>15</v>
      </c>
      <c r="K1975" s="56" t="s">
        <v>19</v>
      </c>
      <c r="L1975" s="45" t="s">
        <v>18</v>
      </c>
      <c r="N1975" s="45" t="s">
        <v>37</v>
      </c>
    </row>
    <row r="1976" spans="1:14" s="46" customFormat="1" x14ac:dyDescent="0.25">
      <c r="A1976" s="58">
        <v>12664</v>
      </c>
      <c r="B1976" s="41" t="s">
        <v>15</v>
      </c>
      <c r="C1976" s="41" t="s">
        <v>41</v>
      </c>
      <c r="D1976" s="31" t="s">
        <v>27</v>
      </c>
      <c r="E1976" s="41" t="s">
        <v>18</v>
      </c>
      <c r="F1976" s="207">
        <v>42.5</v>
      </c>
      <c r="G1976" s="42">
        <v>1031</v>
      </c>
      <c r="H1976" s="209">
        <v>0.01</v>
      </c>
      <c r="I1976" s="210"/>
      <c r="J1976" s="41" t="s">
        <v>15</v>
      </c>
      <c r="K1976" s="56" t="s">
        <v>19</v>
      </c>
      <c r="L1976" s="45" t="s">
        <v>18</v>
      </c>
      <c r="N1976" s="45" t="s">
        <v>37</v>
      </c>
    </row>
    <row r="1977" spans="1:14" s="46" customFormat="1" x14ac:dyDescent="0.25">
      <c r="A1977" s="58">
        <v>12559</v>
      </c>
      <c r="B1977" s="41" t="s">
        <v>15</v>
      </c>
      <c r="C1977" s="41" t="s">
        <v>42</v>
      </c>
      <c r="D1977" s="31" t="s">
        <v>43</v>
      </c>
      <c r="E1977" s="41" t="s">
        <v>18</v>
      </c>
      <c r="F1977" s="207">
        <v>33</v>
      </c>
      <c r="G1977" s="42">
        <v>70</v>
      </c>
      <c r="H1977" s="209">
        <v>0.1</v>
      </c>
      <c r="I1977" s="210"/>
      <c r="J1977" s="41" t="s">
        <v>15</v>
      </c>
      <c r="K1977" s="56" t="s">
        <v>19</v>
      </c>
      <c r="L1977" s="45" t="s">
        <v>18</v>
      </c>
      <c r="N1977" s="45" t="s">
        <v>35</v>
      </c>
    </row>
    <row r="1978" spans="1:14" s="46" customFormat="1" x14ac:dyDescent="0.25">
      <c r="A1978" s="58">
        <v>12560</v>
      </c>
      <c r="B1978" s="41" t="s">
        <v>15</v>
      </c>
      <c r="C1978" s="41" t="s">
        <v>42</v>
      </c>
      <c r="D1978" s="31" t="s">
        <v>43</v>
      </c>
      <c r="E1978" s="41" t="s">
        <v>18</v>
      </c>
      <c r="F1978" s="207">
        <v>36.5</v>
      </c>
      <c r="G1978" s="42">
        <v>115</v>
      </c>
      <c r="H1978" s="209">
        <v>0.09</v>
      </c>
      <c r="I1978" s="210"/>
      <c r="J1978" s="41" t="s">
        <v>15</v>
      </c>
      <c r="K1978" s="56" t="s">
        <v>19</v>
      </c>
      <c r="L1978" s="45" t="s">
        <v>18</v>
      </c>
      <c r="N1978" s="45" t="s">
        <v>35</v>
      </c>
    </row>
    <row r="1979" spans="1:14" s="46" customFormat="1" x14ac:dyDescent="0.25">
      <c r="A1979" s="58">
        <v>12561</v>
      </c>
      <c r="B1979" s="41" t="s">
        <v>15</v>
      </c>
      <c r="C1979" s="41" t="s">
        <v>42</v>
      </c>
      <c r="D1979" s="31" t="s">
        <v>43</v>
      </c>
      <c r="E1979" s="41" t="s">
        <v>18</v>
      </c>
      <c r="F1979" s="207">
        <v>38</v>
      </c>
      <c r="G1979" s="42">
        <v>110</v>
      </c>
      <c r="H1979" s="209">
        <v>0.06</v>
      </c>
      <c r="I1979" s="210"/>
      <c r="J1979" s="41" t="s">
        <v>15</v>
      </c>
      <c r="K1979" s="56" t="s">
        <v>19</v>
      </c>
      <c r="L1979" s="45" t="s">
        <v>18</v>
      </c>
      <c r="N1979" s="45" t="s">
        <v>35</v>
      </c>
    </row>
    <row r="1980" spans="1:14" s="46" customFormat="1" x14ac:dyDescent="0.25">
      <c r="A1980" s="58">
        <v>12562</v>
      </c>
      <c r="B1980" s="41" t="s">
        <v>15</v>
      </c>
      <c r="C1980" s="41" t="s">
        <v>42</v>
      </c>
      <c r="D1980" s="31" t="s">
        <v>43</v>
      </c>
      <c r="E1980" s="41" t="s">
        <v>18</v>
      </c>
      <c r="F1980" s="207">
        <v>30.5</v>
      </c>
      <c r="G1980" s="42">
        <v>71</v>
      </c>
      <c r="H1980" s="209">
        <v>0.1</v>
      </c>
      <c r="I1980" s="210"/>
      <c r="J1980" s="41" t="s">
        <v>15</v>
      </c>
      <c r="K1980" s="56" t="s">
        <v>19</v>
      </c>
      <c r="L1980" s="45" t="s">
        <v>18</v>
      </c>
      <c r="N1980" s="45" t="s">
        <v>35</v>
      </c>
    </row>
    <row r="1981" spans="1:14" s="46" customFormat="1" x14ac:dyDescent="0.25">
      <c r="A1981" s="58">
        <v>12563</v>
      </c>
      <c r="B1981" s="41" t="s">
        <v>15</v>
      </c>
      <c r="C1981" s="41" t="s">
        <v>42</v>
      </c>
      <c r="D1981" s="31" t="s">
        <v>43</v>
      </c>
      <c r="E1981" s="41" t="s">
        <v>18</v>
      </c>
      <c r="F1981" s="207">
        <v>31.5</v>
      </c>
      <c r="G1981" s="42">
        <v>71</v>
      </c>
      <c r="H1981" s="209">
        <v>0.04</v>
      </c>
      <c r="I1981" s="210"/>
      <c r="J1981" s="41" t="s">
        <v>15</v>
      </c>
      <c r="K1981" s="56" t="s">
        <v>19</v>
      </c>
      <c r="L1981" s="45" t="s">
        <v>18</v>
      </c>
      <c r="N1981" s="45" t="s">
        <v>35</v>
      </c>
    </row>
    <row r="1982" spans="1:14" s="46" customFormat="1" x14ac:dyDescent="0.25">
      <c r="A1982" s="58">
        <v>12564</v>
      </c>
      <c r="B1982" s="41" t="s">
        <v>15</v>
      </c>
      <c r="C1982" s="41" t="s">
        <v>42</v>
      </c>
      <c r="D1982" s="31" t="s">
        <v>43</v>
      </c>
      <c r="E1982" s="41" t="s">
        <v>18</v>
      </c>
      <c r="F1982" s="207">
        <v>30</v>
      </c>
      <c r="G1982" s="42">
        <v>54</v>
      </c>
      <c r="H1982" s="209">
        <v>0.05</v>
      </c>
      <c r="I1982" s="210"/>
      <c r="J1982" s="41" t="s">
        <v>15</v>
      </c>
      <c r="K1982" s="56" t="s">
        <v>19</v>
      </c>
      <c r="L1982" s="45" t="s">
        <v>18</v>
      </c>
      <c r="N1982" s="45" t="s">
        <v>35</v>
      </c>
    </row>
    <row r="1983" spans="1:14" s="46" customFormat="1" x14ac:dyDescent="0.25">
      <c r="A1983" s="58">
        <v>12565</v>
      </c>
      <c r="B1983" s="41" t="s">
        <v>15</v>
      </c>
      <c r="C1983" s="41" t="s">
        <v>42</v>
      </c>
      <c r="D1983" s="31" t="s">
        <v>43</v>
      </c>
      <c r="E1983" s="41" t="s">
        <v>18</v>
      </c>
      <c r="F1983" s="207">
        <v>31.5</v>
      </c>
      <c r="G1983" s="42">
        <v>72</v>
      </c>
      <c r="H1983" s="209">
        <v>0.05</v>
      </c>
      <c r="I1983" s="210"/>
      <c r="J1983" s="41" t="s">
        <v>15</v>
      </c>
      <c r="K1983" s="56" t="s">
        <v>19</v>
      </c>
      <c r="L1983" s="45" t="s">
        <v>18</v>
      </c>
      <c r="N1983" s="45" t="s">
        <v>35</v>
      </c>
    </row>
    <row r="1984" spans="1:14" s="46" customFormat="1" x14ac:dyDescent="0.25">
      <c r="A1984" s="58">
        <v>12566</v>
      </c>
      <c r="B1984" s="41" t="s">
        <v>15</v>
      </c>
      <c r="C1984" s="41" t="s">
        <v>42</v>
      </c>
      <c r="D1984" s="31" t="s">
        <v>43</v>
      </c>
      <c r="E1984" s="41" t="s">
        <v>18</v>
      </c>
      <c r="F1984" s="207">
        <v>33</v>
      </c>
      <c r="G1984" s="42">
        <v>83</v>
      </c>
      <c r="H1984" s="209">
        <v>0.06</v>
      </c>
      <c r="I1984" s="210"/>
      <c r="J1984" s="41" t="s">
        <v>15</v>
      </c>
      <c r="K1984" s="56" t="s">
        <v>19</v>
      </c>
      <c r="L1984" s="45" t="s">
        <v>18</v>
      </c>
      <c r="N1984" s="45" t="s">
        <v>35</v>
      </c>
    </row>
    <row r="1985" spans="1:14" s="46" customFormat="1" x14ac:dyDescent="0.25">
      <c r="A1985" s="58">
        <v>12567</v>
      </c>
      <c r="B1985" s="41" t="s">
        <v>15</v>
      </c>
      <c r="C1985" s="41" t="s">
        <v>42</v>
      </c>
      <c r="D1985" s="31" t="s">
        <v>43</v>
      </c>
      <c r="E1985" s="41" t="s">
        <v>18</v>
      </c>
      <c r="F1985" s="207">
        <v>31.5</v>
      </c>
      <c r="G1985" s="42">
        <v>65</v>
      </c>
      <c r="H1985" s="205" t="s">
        <v>23</v>
      </c>
      <c r="I1985" s="206"/>
      <c r="J1985" s="41" t="s">
        <v>15</v>
      </c>
      <c r="K1985" s="56" t="s">
        <v>19</v>
      </c>
      <c r="L1985" s="45" t="s">
        <v>18</v>
      </c>
      <c r="N1985" s="45" t="s">
        <v>35</v>
      </c>
    </row>
    <row r="1986" spans="1:14" s="46" customFormat="1" x14ac:dyDescent="0.25">
      <c r="A1986" s="58">
        <v>12568</v>
      </c>
      <c r="B1986" s="41" t="s">
        <v>15</v>
      </c>
      <c r="C1986" s="41" t="s">
        <v>42</v>
      </c>
      <c r="D1986" s="31" t="s">
        <v>43</v>
      </c>
      <c r="E1986" s="41" t="s">
        <v>18</v>
      </c>
      <c r="F1986" s="207">
        <v>32.5</v>
      </c>
      <c r="G1986" s="42">
        <v>72</v>
      </c>
      <c r="H1986" s="205" t="s">
        <v>23</v>
      </c>
      <c r="I1986" s="206"/>
      <c r="J1986" s="41" t="s">
        <v>15</v>
      </c>
      <c r="K1986" s="56" t="s">
        <v>19</v>
      </c>
      <c r="L1986" s="45" t="s">
        <v>18</v>
      </c>
      <c r="N1986" s="45" t="s">
        <v>35</v>
      </c>
    </row>
    <row r="1987" spans="1:14" s="26" customFormat="1" x14ac:dyDescent="0.25">
      <c r="A1987" s="191">
        <v>12431</v>
      </c>
      <c r="B1987" s="30" t="s">
        <v>44</v>
      </c>
      <c r="C1987" s="30" t="s">
        <v>45</v>
      </c>
      <c r="D1987" s="31" t="s">
        <v>17</v>
      </c>
      <c r="E1987" s="30" t="s">
        <v>18</v>
      </c>
      <c r="F1987" s="192">
        <v>36.5</v>
      </c>
      <c r="G1987" s="193">
        <v>574</v>
      </c>
      <c r="H1987" s="211">
        <v>0.32</v>
      </c>
      <c r="I1987" s="195"/>
      <c r="J1987" s="30" t="s">
        <v>44</v>
      </c>
      <c r="K1987" s="56" t="s">
        <v>46</v>
      </c>
      <c r="L1987" s="31" t="s">
        <v>18</v>
      </c>
      <c r="M1987" s="56"/>
    </row>
    <row r="1988" spans="1:14" s="26" customFormat="1" x14ac:dyDescent="0.25">
      <c r="A1988" s="191">
        <v>12432</v>
      </c>
      <c r="B1988" s="30" t="s">
        <v>44</v>
      </c>
      <c r="C1988" s="30" t="s">
        <v>45</v>
      </c>
      <c r="D1988" s="31" t="s">
        <v>17</v>
      </c>
      <c r="E1988" s="30" t="s">
        <v>18</v>
      </c>
      <c r="F1988" s="192">
        <v>35</v>
      </c>
      <c r="G1988" s="193">
        <v>515</v>
      </c>
      <c r="H1988" s="211">
        <v>0.39</v>
      </c>
      <c r="I1988" s="195"/>
      <c r="J1988" s="30" t="s">
        <v>44</v>
      </c>
      <c r="K1988" s="56" t="s">
        <v>46</v>
      </c>
      <c r="L1988" s="31" t="s">
        <v>18</v>
      </c>
      <c r="M1988" s="56"/>
    </row>
    <row r="1989" spans="1:14" s="26" customFormat="1" x14ac:dyDescent="0.25">
      <c r="A1989" s="191">
        <v>12433</v>
      </c>
      <c r="B1989" s="30" t="s">
        <v>44</v>
      </c>
      <c r="C1989" s="30" t="s">
        <v>45</v>
      </c>
      <c r="D1989" s="31" t="s">
        <v>17</v>
      </c>
      <c r="E1989" s="30" t="s">
        <v>18</v>
      </c>
      <c r="F1989" s="192">
        <v>39.5</v>
      </c>
      <c r="G1989" s="193">
        <v>825</v>
      </c>
      <c r="H1989" s="194">
        <v>0.24</v>
      </c>
      <c r="I1989" s="195"/>
      <c r="J1989" s="30" t="s">
        <v>44</v>
      </c>
      <c r="K1989" s="56" t="s">
        <v>46</v>
      </c>
      <c r="L1989" s="31" t="s">
        <v>18</v>
      </c>
      <c r="M1989" s="56"/>
    </row>
    <row r="1990" spans="1:14" s="26" customFormat="1" x14ac:dyDescent="0.25">
      <c r="A1990" s="191">
        <v>12434</v>
      </c>
      <c r="B1990" s="30" t="s">
        <v>44</v>
      </c>
      <c r="C1990" s="30" t="s">
        <v>45</v>
      </c>
      <c r="D1990" s="31" t="s">
        <v>17</v>
      </c>
      <c r="E1990" s="30" t="s">
        <v>18</v>
      </c>
      <c r="F1990" s="192">
        <v>39</v>
      </c>
      <c r="G1990" s="193">
        <v>790</v>
      </c>
      <c r="H1990" s="194">
        <v>0.2</v>
      </c>
      <c r="I1990" s="195"/>
      <c r="J1990" s="30" t="s">
        <v>44</v>
      </c>
      <c r="K1990" s="56" t="s">
        <v>46</v>
      </c>
      <c r="L1990" s="31" t="s">
        <v>18</v>
      </c>
      <c r="M1990" s="56"/>
    </row>
    <row r="1991" spans="1:14" s="26" customFormat="1" x14ac:dyDescent="0.25">
      <c r="A1991" s="191">
        <v>12435</v>
      </c>
      <c r="B1991" s="30" t="s">
        <v>44</v>
      </c>
      <c r="C1991" s="30" t="s">
        <v>45</v>
      </c>
      <c r="D1991" s="31" t="s">
        <v>17</v>
      </c>
      <c r="E1991" s="30" t="s">
        <v>18</v>
      </c>
      <c r="F1991" s="192">
        <v>43</v>
      </c>
      <c r="G1991" s="193">
        <v>968</v>
      </c>
      <c r="H1991" s="194">
        <v>0.28999999999999998</v>
      </c>
      <c r="I1991" s="195"/>
      <c r="J1991" s="30" t="s">
        <v>44</v>
      </c>
      <c r="K1991" s="56" t="s">
        <v>46</v>
      </c>
      <c r="L1991" s="31" t="s">
        <v>18</v>
      </c>
      <c r="M1991" s="56"/>
    </row>
    <row r="1992" spans="1:14" s="26" customFormat="1" x14ac:dyDescent="0.25">
      <c r="A1992" s="191">
        <v>12426</v>
      </c>
      <c r="B1992" s="30" t="s">
        <v>44</v>
      </c>
      <c r="C1992" s="30" t="s">
        <v>47</v>
      </c>
      <c r="D1992" s="31" t="s">
        <v>17</v>
      </c>
      <c r="E1992" s="30" t="s">
        <v>18</v>
      </c>
      <c r="F1992" s="192">
        <v>48.5</v>
      </c>
      <c r="G1992" s="193">
        <v>1801</v>
      </c>
      <c r="H1992" s="194">
        <v>0.08</v>
      </c>
      <c r="I1992" s="195"/>
      <c r="J1992" s="30" t="s">
        <v>44</v>
      </c>
      <c r="K1992" s="56" t="s">
        <v>46</v>
      </c>
      <c r="L1992" s="31" t="s">
        <v>18</v>
      </c>
      <c r="M1992" s="56">
        <f>AVERAGE(H1992:H2014)</f>
        <v>0.2056521739130435</v>
      </c>
    </row>
    <row r="1993" spans="1:14" s="26" customFormat="1" x14ac:dyDescent="0.25">
      <c r="A1993" s="191">
        <v>12427</v>
      </c>
      <c r="B1993" s="30" t="s">
        <v>44</v>
      </c>
      <c r="C1993" s="30" t="s">
        <v>47</v>
      </c>
      <c r="D1993" s="31" t="s">
        <v>17</v>
      </c>
      <c r="E1993" s="30" t="s">
        <v>18</v>
      </c>
      <c r="F1993" s="192">
        <v>33.5</v>
      </c>
      <c r="G1993" s="193">
        <v>485</v>
      </c>
      <c r="H1993" s="194">
        <v>0.15</v>
      </c>
      <c r="I1993" s="195"/>
      <c r="J1993" s="30" t="s">
        <v>44</v>
      </c>
      <c r="K1993" s="56" t="s">
        <v>46</v>
      </c>
      <c r="L1993" s="31" t="s">
        <v>18</v>
      </c>
      <c r="M1993" s="56"/>
    </row>
    <row r="1994" spans="1:14" s="26" customFormat="1" x14ac:dyDescent="0.25">
      <c r="A1994" s="191">
        <v>12436</v>
      </c>
      <c r="B1994" s="30" t="s">
        <v>44</v>
      </c>
      <c r="C1994" s="30" t="s">
        <v>48</v>
      </c>
      <c r="D1994" s="31" t="s">
        <v>17</v>
      </c>
      <c r="E1994" s="30" t="s">
        <v>18</v>
      </c>
      <c r="F1994" s="192">
        <v>65</v>
      </c>
      <c r="G1994" s="193">
        <v>3073</v>
      </c>
      <c r="H1994" s="211">
        <v>0.35</v>
      </c>
      <c r="I1994" s="195"/>
      <c r="J1994" s="30" t="s">
        <v>44</v>
      </c>
      <c r="K1994" s="56" t="s">
        <v>46</v>
      </c>
      <c r="L1994" s="31" t="s">
        <v>18</v>
      </c>
      <c r="M1994" s="56"/>
    </row>
    <row r="1995" spans="1:14" s="26" customFormat="1" x14ac:dyDescent="0.25">
      <c r="A1995" s="191">
        <v>12437</v>
      </c>
      <c r="B1995" s="30" t="s">
        <v>44</v>
      </c>
      <c r="C1995" s="30" t="s">
        <v>48</v>
      </c>
      <c r="D1995" s="31" t="s">
        <v>17</v>
      </c>
      <c r="E1995" s="30" t="s">
        <v>18</v>
      </c>
      <c r="F1995" s="192">
        <v>45.5</v>
      </c>
      <c r="G1995" s="193">
        <v>1111</v>
      </c>
      <c r="H1995" s="194">
        <v>0.18</v>
      </c>
      <c r="I1995" s="195"/>
      <c r="J1995" s="30" t="s">
        <v>44</v>
      </c>
      <c r="K1995" s="56" t="s">
        <v>46</v>
      </c>
      <c r="L1995" s="31" t="s">
        <v>18</v>
      </c>
      <c r="M1995" s="56"/>
    </row>
    <row r="1996" spans="1:14" s="26" customFormat="1" x14ac:dyDescent="0.25">
      <c r="A1996" s="191">
        <v>12438</v>
      </c>
      <c r="B1996" s="30" t="s">
        <v>44</v>
      </c>
      <c r="C1996" s="30" t="s">
        <v>48</v>
      </c>
      <c r="D1996" s="31" t="s">
        <v>17</v>
      </c>
      <c r="E1996" s="30" t="s">
        <v>18</v>
      </c>
      <c r="F1996" s="192">
        <v>48</v>
      </c>
      <c r="G1996" s="193">
        <v>1305</v>
      </c>
      <c r="H1996" s="194">
        <v>0.18</v>
      </c>
      <c r="I1996" s="195"/>
      <c r="J1996" s="30" t="s">
        <v>44</v>
      </c>
      <c r="K1996" s="56" t="s">
        <v>46</v>
      </c>
      <c r="L1996" s="31" t="s">
        <v>18</v>
      </c>
      <c r="M1996" s="56"/>
    </row>
    <row r="1997" spans="1:14" s="26" customFormat="1" x14ac:dyDescent="0.25">
      <c r="A1997" s="191">
        <v>12439</v>
      </c>
      <c r="B1997" s="30" t="s">
        <v>44</v>
      </c>
      <c r="C1997" s="30" t="s">
        <v>48</v>
      </c>
      <c r="D1997" s="31" t="s">
        <v>17</v>
      </c>
      <c r="E1997" s="30" t="s">
        <v>18</v>
      </c>
      <c r="F1997" s="192">
        <v>33.5</v>
      </c>
      <c r="G1997" s="193">
        <v>435</v>
      </c>
      <c r="H1997" s="211">
        <v>0.31</v>
      </c>
      <c r="I1997" s="195"/>
      <c r="J1997" s="30" t="s">
        <v>44</v>
      </c>
      <c r="K1997" s="56" t="s">
        <v>46</v>
      </c>
      <c r="L1997" s="31" t="s">
        <v>18</v>
      </c>
      <c r="M1997" s="56"/>
    </row>
    <row r="1998" spans="1:14" s="26" customFormat="1" x14ac:dyDescent="0.25">
      <c r="A1998" s="191">
        <v>12440</v>
      </c>
      <c r="B1998" s="30" t="s">
        <v>44</v>
      </c>
      <c r="C1998" s="30" t="s">
        <v>48</v>
      </c>
      <c r="D1998" s="31" t="s">
        <v>17</v>
      </c>
      <c r="E1998" s="30" t="s">
        <v>18</v>
      </c>
      <c r="F1998" s="192">
        <v>50.5</v>
      </c>
      <c r="G1998" s="193">
        <v>1621</v>
      </c>
      <c r="H1998" s="211">
        <v>0.3</v>
      </c>
      <c r="I1998" s="195"/>
      <c r="J1998" s="30" t="s">
        <v>44</v>
      </c>
      <c r="K1998" s="56" t="s">
        <v>46</v>
      </c>
      <c r="L1998" s="31" t="s">
        <v>18</v>
      </c>
      <c r="M1998" s="56"/>
    </row>
    <row r="1999" spans="1:14" s="26" customFormat="1" x14ac:dyDescent="0.25">
      <c r="A1999" s="191">
        <v>12441</v>
      </c>
      <c r="B1999" s="30" t="s">
        <v>44</v>
      </c>
      <c r="C1999" s="30" t="s">
        <v>48</v>
      </c>
      <c r="D1999" s="31" t="s">
        <v>17</v>
      </c>
      <c r="E1999" s="30" t="s">
        <v>18</v>
      </c>
      <c r="F1999" s="192">
        <v>35</v>
      </c>
      <c r="G1999" s="193">
        <v>570</v>
      </c>
      <c r="H1999" s="211">
        <v>0.39</v>
      </c>
      <c r="I1999" s="195"/>
      <c r="J1999" s="30" t="s">
        <v>44</v>
      </c>
      <c r="K1999" s="56" t="s">
        <v>46</v>
      </c>
      <c r="L1999" s="31" t="s">
        <v>18</v>
      </c>
      <c r="M1999" s="56"/>
    </row>
    <row r="2000" spans="1:14" s="26" customFormat="1" x14ac:dyDescent="0.25">
      <c r="A2000" s="191">
        <v>12442</v>
      </c>
      <c r="B2000" s="30" t="s">
        <v>44</v>
      </c>
      <c r="C2000" s="30" t="s">
        <v>48</v>
      </c>
      <c r="D2000" s="31" t="s">
        <v>17</v>
      </c>
      <c r="E2000" s="30" t="s">
        <v>18</v>
      </c>
      <c r="F2000" s="192">
        <v>47.5</v>
      </c>
      <c r="G2000" s="193">
        <v>228</v>
      </c>
      <c r="H2000" s="194">
        <v>0.28000000000000003</v>
      </c>
      <c r="I2000" s="195"/>
      <c r="J2000" s="30" t="s">
        <v>44</v>
      </c>
      <c r="K2000" s="56" t="s">
        <v>46</v>
      </c>
      <c r="L2000" s="31" t="s">
        <v>18</v>
      </c>
      <c r="M2000" s="56"/>
    </row>
    <row r="2001" spans="1:14" s="26" customFormat="1" x14ac:dyDescent="0.25">
      <c r="A2001" s="191">
        <v>12443</v>
      </c>
      <c r="B2001" s="30" t="s">
        <v>44</v>
      </c>
      <c r="C2001" s="30" t="s">
        <v>48</v>
      </c>
      <c r="D2001" s="31" t="s">
        <v>17</v>
      </c>
      <c r="E2001" s="30" t="s">
        <v>18</v>
      </c>
      <c r="F2001" s="192">
        <v>59.5</v>
      </c>
      <c r="G2001" s="193">
        <v>2453</v>
      </c>
      <c r="H2001" s="194">
        <v>0.19</v>
      </c>
      <c r="I2001" s="195"/>
      <c r="J2001" s="30" t="s">
        <v>44</v>
      </c>
      <c r="K2001" s="56" t="s">
        <v>46</v>
      </c>
      <c r="L2001" s="31" t="s">
        <v>18</v>
      </c>
      <c r="M2001" s="56"/>
    </row>
    <row r="2002" spans="1:14" s="26" customFormat="1" x14ac:dyDescent="0.25">
      <c r="A2002" s="191">
        <v>12444</v>
      </c>
      <c r="B2002" s="30" t="s">
        <v>44</v>
      </c>
      <c r="C2002" s="30" t="s">
        <v>48</v>
      </c>
      <c r="D2002" s="31" t="s">
        <v>17</v>
      </c>
      <c r="E2002" s="30" t="s">
        <v>18</v>
      </c>
      <c r="F2002" s="192">
        <v>43.5</v>
      </c>
      <c r="G2002" s="193">
        <v>1019</v>
      </c>
      <c r="H2002" s="211">
        <v>0.39</v>
      </c>
      <c r="I2002" s="195"/>
      <c r="J2002" s="30" t="s">
        <v>44</v>
      </c>
      <c r="K2002" s="56" t="s">
        <v>46</v>
      </c>
      <c r="L2002" s="31" t="s">
        <v>18</v>
      </c>
      <c r="M2002" s="56"/>
    </row>
    <row r="2003" spans="1:14" s="26" customFormat="1" x14ac:dyDescent="0.25">
      <c r="A2003" s="191">
        <v>12445</v>
      </c>
      <c r="B2003" s="30" t="s">
        <v>44</v>
      </c>
      <c r="C2003" s="30" t="s">
        <v>48</v>
      </c>
      <c r="D2003" s="31" t="s">
        <v>17</v>
      </c>
      <c r="E2003" s="30" t="s">
        <v>18</v>
      </c>
      <c r="F2003" s="192">
        <v>56.5</v>
      </c>
      <c r="G2003" s="193">
        <v>2083</v>
      </c>
      <c r="H2003" s="194">
        <v>0.23</v>
      </c>
      <c r="I2003" s="195"/>
      <c r="J2003" s="30" t="s">
        <v>44</v>
      </c>
      <c r="K2003" s="56" t="s">
        <v>46</v>
      </c>
      <c r="L2003" s="31" t="s">
        <v>18</v>
      </c>
      <c r="M2003" s="56"/>
    </row>
    <row r="2004" spans="1:14" s="26" customFormat="1" x14ac:dyDescent="0.25">
      <c r="A2004" s="32" t="s">
        <v>49</v>
      </c>
      <c r="B2004" s="30" t="s">
        <v>44</v>
      </c>
      <c r="C2004" s="30" t="s">
        <v>48</v>
      </c>
      <c r="D2004" s="31" t="s">
        <v>17</v>
      </c>
      <c r="E2004" s="30" t="s">
        <v>18</v>
      </c>
      <c r="F2004" s="192">
        <v>56.5</v>
      </c>
      <c r="G2004" s="193">
        <v>2083</v>
      </c>
      <c r="H2004" s="194">
        <v>0.22</v>
      </c>
      <c r="I2004" s="195"/>
      <c r="J2004" s="30" t="s">
        <v>44</v>
      </c>
      <c r="K2004" s="56" t="s">
        <v>46</v>
      </c>
      <c r="L2004" s="31" t="s">
        <v>18</v>
      </c>
      <c r="M2004" s="56"/>
    </row>
    <row r="2005" spans="1:14" s="26" customFormat="1" x14ac:dyDescent="0.25">
      <c r="A2005" s="191">
        <v>12428</v>
      </c>
      <c r="B2005" s="30" t="s">
        <v>44</v>
      </c>
      <c r="C2005" s="30" t="s">
        <v>50</v>
      </c>
      <c r="D2005" s="31" t="s">
        <v>17</v>
      </c>
      <c r="E2005" s="30" t="s">
        <v>18</v>
      </c>
      <c r="F2005" s="192">
        <v>62.5</v>
      </c>
      <c r="G2005" s="193">
        <v>2863</v>
      </c>
      <c r="H2005" s="194">
        <v>0.1</v>
      </c>
      <c r="I2005" s="195"/>
      <c r="J2005" s="30" t="s">
        <v>44</v>
      </c>
      <c r="K2005" s="56" t="s">
        <v>46</v>
      </c>
      <c r="L2005" s="31" t="s">
        <v>18</v>
      </c>
      <c r="M2005" s="56"/>
    </row>
    <row r="2006" spans="1:14" s="26" customFormat="1" x14ac:dyDescent="0.25">
      <c r="A2006" s="191">
        <v>12429</v>
      </c>
      <c r="B2006" s="30" t="s">
        <v>44</v>
      </c>
      <c r="C2006" s="30" t="s">
        <v>50</v>
      </c>
      <c r="D2006" s="31" t="s">
        <v>17</v>
      </c>
      <c r="E2006" s="30" t="s">
        <v>18</v>
      </c>
      <c r="F2006" s="192">
        <v>55</v>
      </c>
      <c r="G2006" s="193">
        <v>2173</v>
      </c>
      <c r="H2006" s="194">
        <v>0.16</v>
      </c>
      <c r="I2006" s="195"/>
      <c r="J2006" s="30" t="s">
        <v>44</v>
      </c>
      <c r="K2006" s="56" t="s">
        <v>46</v>
      </c>
      <c r="L2006" s="31" t="s">
        <v>18</v>
      </c>
      <c r="M2006" s="56"/>
    </row>
    <row r="2007" spans="1:14" s="26" customFormat="1" x14ac:dyDescent="0.25">
      <c r="A2007" s="191">
        <v>12430</v>
      </c>
      <c r="B2007" s="30" t="s">
        <v>44</v>
      </c>
      <c r="C2007" s="30" t="s">
        <v>50</v>
      </c>
      <c r="D2007" s="31" t="s">
        <v>17</v>
      </c>
      <c r="E2007" s="30" t="s">
        <v>18</v>
      </c>
      <c r="F2007" s="192">
        <v>62</v>
      </c>
      <c r="G2007" s="193">
        <v>2757</v>
      </c>
      <c r="H2007" s="194">
        <v>0.21</v>
      </c>
      <c r="I2007" s="195"/>
      <c r="J2007" s="30" t="s">
        <v>44</v>
      </c>
      <c r="K2007" s="56" t="s">
        <v>46</v>
      </c>
      <c r="L2007" s="31" t="s">
        <v>18</v>
      </c>
      <c r="M2007" s="56"/>
    </row>
    <row r="2008" spans="1:14" s="204" customFormat="1" x14ac:dyDescent="0.25">
      <c r="A2008" s="197">
        <v>12455</v>
      </c>
      <c r="B2008" s="198" t="s">
        <v>44</v>
      </c>
      <c r="C2008" s="198" t="s">
        <v>50</v>
      </c>
      <c r="D2008" s="31" t="s">
        <v>51</v>
      </c>
      <c r="E2008" s="198" t="s">
        <v>18</v>
      </c>
      <c r="F2008" s="199">
        <v>28</v>
      </c>
      <c r="G2008" s="200">
        <v>344</v>
      </c>
      <c r="H2008" s="201">
        <v>0.11</v>
      </c>
      <c r="I2008" s="202"/>
      <c r="J2008" s="198" t="s">
        <v>44</v>
      </c>
      <c r="K2008" s="56" t="s">
        <v>46</v>
      </c>
      <c r="L2008" s="203" t="s">
        <v>18</v>
      </c>
      <c r="N2008" s="203" t="s">
        <v>52</v>
      </c>
    </row>
    <row r="2009" spans="1:14" s="204" customFormat="1" x14ac:dyDescent="0.25">
      <c r="A2009" s="197">
        <v>12446</v>
      </c>
      <c r="B2009" s="198" t="s">
        <v>44</v>
      </c>
      <c r="C2009" s="198" t="s">
        <v>53</v>
      </c>
      <c r="D2009" s="31" t="s">
        <v>51</v>
      </c>
      <c r="E2009" s="198" t="s">
        <v>18</v>
      </c>
      <c r="F2009" s="199">
        <v>15</v>
      </c>
      <c r="G2009" s="200">
        <v>51</v>
      </c>
      <c r="H2009" s="201">
        <v>0.12</v>
      </c>
      <c r="I2009" s="202"/>
      <c r="J2009" s="198" t="s">
        <v>44</v>
      </c>
      <c r="K2009" s="56" t="s">
        <v>46</v>
      </c>
      <c r="L2009" s="203" t="s">
        <v>18</v>
      </c>
      <c r="N2009" s="203" t="s">
        <v>52</v>
      </c>
    </row>
    <row r="2010" spans="1:14" s="204" customFormat="1" x14ac:dyDescent="0.25">
      <c r="A2010" s="197">
        <v>12447</v>
      </c>
      <c r="B2010" s="198" t="s">
        <v>44</v>
      </c>
      <c r="C2010" s="198" t="s">
        <v>53</v>
      </c>
      <c r="D2010" s="31" t="s">
        <v>51</v>
      </c>
      <c r="E2010" s="198" t="s">
        <v>18</v>
      </c>
      <c r="F2010" s="199">
        <v>15</v>
      </c>
      <c r="G2010" s="200">
        <v>50</v>
      </c>
      <c r="H2010" s="201">
        <v>0.11</v>
      </c>
      <c r="I2010" s="202"/>
      <c r="J2010" s="198" t="s">
        <v>44</v>
      </c>
      <c r="K2010" s="56" t="s">
        <v>46</v>
      </c>
      <c r="L2010" s="203" t="s">
        <v>18</v>
      </c>
      <c r="N2010" s="203" t="s">
        <v>52</v>
      </c>
    </row>
    <row r="2011" spans="1:14" s="204" customFormat="1" x14ac:dyDescent="0.25">
      <c r="A2011" s="197">
        <v>12448</v>
      </c>
      <c r="B2011" s="198" t="s">
        <v>44</v>
      </c>
      <c r="C2011" s="198" t="s">
        <v>53</v>
      </c>
      <c r="D2011" s="31" t="s">
        <v>51</v>
      </c>
      <c r="E2011" s="198" t="s">
        <v>18</v>
      </c>
      <c r="F2011" s="199">
        <v>15.5</v>
      </c>
      <c r="G2011" s="200">
        <v>55</v>
      </c>
      <c r="H2011" s="201">
        <v>0.13</v>
      </c>
      <c r="I2011" s="202"/>
      <c r="J2011" s="198" t="s">
        <v>44</v>
      </c>
      <c r="K2011" s="56" t="s">
        <v>46</v>
      </c>
      <c r="L2011" s="203" t="s">
        <v>18</v>
      </c>
      <c r="N2011" s="203" t="s">
        <v>52</v>
      </c>
    </row>
    <row r="2012" spans="1:14" s="204" customFormat="1" x14ac:dyDescent="0.25">
      <c r="A2012" s="197">
        <v>12449</v>
      </c>
      <c r="B2012" s="198" t="s">
        <v>44</v>
      </c>
      <c r="C2012" s="198" t="s">
        <v>53</v>
      </c>
      <c r="D2012" s="31" t="s">
        <v>51</v>
      </c>
      <c r="E2012" s="198" t="s">
        <v>18</v>
      </c>
      <c r="F2012" s="199">
        <v>15.5</v>
      </c>
      <c r="G2012" s="200">
        <v>66</v>
      </c>
      <c r="H2012" s="201">
        <v>0.26</v>
      </c>
      <c r="I2012" s="202"/>
      <c r="J2012" s="198" t="s">
        <v>44</v>
      </c>
      <c r="K2012" s="56" t="s">
        <v>46</v>
      </c>
      <c r="L2012" s="203" t="s">
        <v>18</v>
      </c>
      <c r="N2012" s="203" t="s">
        <v>52</v>
      </c>
    </row>
    <row r="2013" spans="1:14" s="204" customFormat="1" x14ac:dyDescent="0.25">
      <c r="A2013" s="197">
        <v>12450</v>
      </c>
      <c r="B2013" s="198" t="s">
        <v>44</v>
      </c>
      <c r="C2013" s="198" t="s">
        <v>53</v>
      </c>
      <c r="D2013" s="31" t="s">
        <v>51</v>
      </c>
      <c r="E2013" s="198" t="s">
        <v>18</v>
      </c>
      <c r="F2013" s="199">
        <v>21.5</v>
      </c>
      <c r="G2013" s="200">
        <v>121</v>
      </c>
      <c r="H2013" s="201">
        <v>0.13</v>
      </c>
      <c r="I2013" s="202"/>
      <c r="J2013" s="198" t="s">
        <v>44</v>
      </c>
      <c r="K2013" s="56" t="s">
        <v>46</v>
      </c>
      <c r="L2013" s="203" t="s">
        <v>18</v>
      </c>
      <c r="N2013" s="203" t="s">
        <v>52</v>
      </c>
    </row>
    <row r="2014" spans="1:14" s="204" customFormat="1" x14ac:dyDescent="0.25">
      <c r="A2014" s="197">
        <v>12451</v>
      </c>
      <c r="B2014" s="198" t="s">
        <v>44</v>
      </c>
      <c r="C2014" s="198" t="s">
        <v>54</v>
      </c>
      <c r="D2014" s="31" t="s">
        <v>51</v>
      </c>
      <c r="E2014" s="198" t="s">
        <v>18</v>
      </c>
      <c r="F2014" s="199">
        <v>25.5</v>
      </c>
      <c r="G2014" s="200">
        <v>277</v>
      </c>
      <c r="H2014" s="201">
        <v>0.15</v>
      </c>
      <c r="I2014" s="202"/>
      <c r="J2014" s="198" t="s">
        <v>44</v>
      </c>
      <c r="K2014" s="56" t="s">
        <v>46</v>
      </c>
      <c r="L2014" s="203" t="s">
        <v>18</v>
      </c>
      <c r="N2014" s="203" t="s">
        <v>52</v>
      </c>
    </row>
    <row r="2015" spans="1:14" s="204" customFormat="1" x14ac:dyDescent="0.25">
      <c r="A2015" s="197">
        <v>12452</v>
      </c>
      <c r="B2015" s="198" t="s">
        <v>44</v>
      </c>
      <c r="C2015" s="198" t="s">
        <v>54</v>
      </c>
      <c r="D2015" s="31" t="s">
        <v>51</v>
      </c>
      <c r="E2015" s="198" t="s">
        <v>18</v>
      </c>
      <c r="F2015" s="199">
        <v>24</v>
      </c>
      <c r="G2015" s="200">
        <v>250</v>
      </c>
      <c r="H2015" s="212">
        <v>0.34</v>
      </c>
      <c r="I2015" s="202"/>
      <c r="J2015" s="198" t="s">
        <v>44</v>
      </c>
      <c r="K2015" s="56" t="s">
        <v>46</v>
      </c>
      <c r="L2015" s="203" t="s">
        <v>18</v>
      </c>
      <c r="N2015" s="203" t="s">
        <v>52</v>
      </c>
    </row>
    <row r="2016" spans="1:14" s="204" customFormat="1" x14ac:dyDescent="0.25">
      <c r="A2016" s="197">
        <v>12453</v>
      </c>
      <c r="B2016" s="198" t="s">
        <v>44</v>
      </c>
      <c r="C2016" s="198" t="s">
        <v>54</v>
      </c>
      <c r="D2016" s="31" t="s">
        <v>51</v>
      </c>
      <c r="E2016" s="198" t="s">
        <v>18</v>
      </c>
      <c r="F2016" s="199">
        <v>20</v>
      </c>
      <c r="G2016" s="200">
        <v>162</v>
      </c>
      <c r="H2016" s="201">
        <v>0.16</v>
      </c>
      <c r="I2016" s="202"/>
      <c r="J2016" s="198" t="s">
        <v>44</v>
      </c>
      <c r="K2016" s="56" t="s">
        <v>46</v>
      </c>
      <c r="L2016" s="203" t="s">
        <v>18</v>
      </c>
      <c r="N2016" s="203" t="s">
        <v>52</v>
      </c>
    </row>
    <row r="2017" spans="1:14" s="204" customFormat="1" x14ac:dyDescent="0.25">
      <c r="A2017" s="197">
        <v>12454</v>
      </c>
      <c r="B2017" s="198" t="s">
        <v>44</v>
      </c>
      <c r="C2017" s="198" t="s">
        <v>54</v>
      </c>
      <c r="D2017" s="31" t="s">
        <v>51</v>
      </c>
      <c r="E2017" s="198" t="s">
        <v>18</v>
      </c>
      <c r="F2017" s="199">
        <v>25.5</v>
      </c>
      <c r="G2017" s="200">
        <v>237</v>
      </c>
      <c r="H2017" s="201">
        <v>0.19</v>
      </c>
      <c r="I2017" s="202"/>
      <c r="J2017" s="198" t="s">
        <v>44</v>
      </c>
      <c r="K2017" s="56" t="s">
        <v>46</v>
      </c>
      <c r="L2017" s="203" t="s">
        <v>18</v>
      </c>
      <c r="N2017" s="203" t="s">
        <v>52</v>
      </c>
    </row>
    <row r="2018" spans="1:14" s="46" customFormat="1" x14ac:dyDescent="0.25">
      <c r="A2018" s="58">
        <v>12569</v>
      </c>
      <c r="B2018" s="41" t="s">
        <v>55</v>
      </c>
      <c r="C2018" s="41" t="s">
        <v>56</v>
      </c>
      <c r="D2018" s="31" t="s">
        <v>57</v>
      </c>
      <c r="E2018" s="41" t="s">
        <v>18</v>
      </c>
      <c r="F2018" s="58">
        <v>24.9</v>
      </c>
      <c r="G2018" s="42">
        <v>257</v>
      </c>
      <c r="H2018" s="41">
        <v>0.05</v>
      </c>
      <c r="I2018" s="58"/>
      <c r="J2018" s="41" t="s">
        <v>55</v>
      </c>
      <c r="K2018" s="58" t="s">
        <v>58</v>
      </c>
      <c r="L2018" s="45" t="s">
        <v>18</v>
      </c>
    </row>
    <row r="2019" spans="1:14" s="46" customFormat="1" x14ac:dyDescent="0.25">
      <c r="A2019" s="58">
        <v>12570</v>
      </c>
      <c r="B2019" s="41" t="s">
        <v>55</v>
      </c>
      <c r="C2019" s="41" t="s">
        <v>56</v>
      </c>
      <c r="D2019" s="31" t="s">
        <v>57</v>
      </c>
      <c r="E2019" s="41" t="s">
        <v>18</v>
      </c>
      <c r="F2019" s="58">
        <v>37.5</v>
      </c>
      <c r="G2019" s="42">
        <v>926</v>
      </c>
      <c r="H2019" s="41">
        <v>0.18</v>
      </c>
      <c r="I2019" s="58"/>
      <c r="J2019" s="41" t="s">
        <v>55</v>
      </c>
      <c r="K2019" s="58" t="s">
        <v>58</v>
      </c>
      <c r="L2019" s="45" t="s">
        <v>18</v>
      </c>
    </row>
    <row r="2020" spans="1:14" s="46" customFormat="1" x14ac:dyDescent="0.25">
      <c r="A2020" s="58">
        <v>12571</v>
      </c>
      <c r="B2020" s="41" t="s">
        <v>55</v>
      </c>
      <c r="C2020" s="41" t="s">
        <v>56</v>
      </c>
      <c r="D2020" s="31" t="s">
        <v>57</v>
      </c>
      <c r="E2020" s="41" t="s">
        <v>18</v>
      </c>
      <c r="F2020" s="58">
        <v>30</v>
      </c>
      <c r="G2020" s="42">
        <v>402</v>
      </c>
      <c r="H2020" s="41">
        <v>0.05</v>
      </c>
      <c r="I2020" s="58"/>
      <c r="J2020" s="41" t="s">
        <v>55</v>
      </c>
      <c r="K2020" s="58" t="s">
        <v>58</v>
      </c>
      <c r="L2020" s="45" t="s">
        <v>18</v>
      </c>
    </row>
    <row r="2021" spans="1:14" s="46" customFormat="1" x14ac:dyDescent="0.25">
      <c r="A2021" s="58">
        <v>12572</v>
      </c>
      <c r="B2021" s="41" t="s">
        <v>55</v>
      </c>
      <c r="C2021" s="41" t="s">
        <v>56</v>
      </c>
      <c r="D2021" s="31" t="s">
        <v>57</v>
      </c>
      <c r="E2021" s="41" t="s">
        <v>18</v>
      </c>
      <c r="F2021" s="58">
        <v>34.1</v>
      </c>
      <c r="G2021" s="42">
        <v>627</v>
      </c>
      <c r="H2021" s="205" t="s">
        <v>23</v>
      </c>
      <c r="I2021" s="206"/>
      <c r="J2021" s="41" t="s">
        <v>55</v>
      </c>
      <c r="K2021" s="58" t="s">
        <v>58</v>
      </c>
      <c r="L2021" s="45" t="s">
        <v>18</v>
      </c>
      <c r="M2021" s="45" t="s">
        <v>24</v>
      </c>
    </row>
    <row r="2022" spans="1:14" s="46" customFormat="1" x14ac:dyDescent="0.25">
      <c r="A2022" s="58">
        <v>12573</v>
      </c>
      <c r="B2022" s="41" t="s">
        <v>55</v>
      </c>
      <c r="C2022" s="41" t="s">
        <v>56</v>
      </c>
      <c r="D2022" s="31" t="s">
        <v>57</v>
      </c>
      <c r="E2022" s="41" t="s">
        <v>18</v>
      </c>
      <c r="F2022" s="58">
        <v>44.6</v>
      </c>
      <c r="G2022" s="42">
        <v>1509</v>
      </c>
      <c r="H2022" s="41">
        <v>0.05</v>
      </c>
      <c r="I2022" s="58"/>
      <c r="J2022" s="41" t="s">
        <v>55</v>
      </c>
      <c r="K2022" s="58" t="s">
        <v>58</v>
      </c>
      <c r="L2022" s="45" t="s">
        <v>18</v>
      </c>
    </row>
    <row r="2023" spans="1:14" s="46" customFormat="1" x14ac:dyDescent="0.25">
      <c r="A2023" s="58">
        <v>12574</v>
      </c>
      <c r="B2023" s="41" t="s">
        <v>55</v>
      </c>
      <c r="C2023" s="41" t="s">
        <v>56</v>
      </c>
      <c r="D2023" s="31" t="s">
        <v>57</v>
      </c>
      <c r="E2023" s="41" t="s">
        <v>18</v>
      </c>
      <c r="F2023" s="58">
        <v>37.9</v>
      </c>
      <c r="G2023" s="42">
        <v>928</v>
      </c>
      <c r="H2023" s="41">
        <v>0.03</v>
      </c>
      <c r="I2023" s="58"/>
      <c r="J2023" s="41" t="s">
        <v>55</v>
      </c>
      <c r="K2023" s="58" t="s">
        <v>58</v>
      </c>
      <c r="L2023" s="45" t="s">
        <v>18</v>
      </c>
    </row>
    <row r="2024" spans="1:14" s="46" customFormat="1" x14ac:dyDescent="0.25">
      <c r="A2024" s="58">
        <v>12575</v>
      </c>
      <c r="B2024" s="41" t="s">
        <v>55</v>
      </c>
      <c r="C2024" s="41" t="s">
        <v>56</v>
      </c>
      <c r="D2024" s="31" t="s">
        <v>57</v>
      </c>
      <c r="E2024" s="41" t="s">
        <v>18</v>
      </c>
      <c r="F2024" s="58">
        <v>46.7</v>
      </c>
      <c r="G2024" s="42">
        <v>1756</v>
      </c>
      <c r="H2024" s="41">
        <v>0.03</v>
      </c>
      <c r="I2024" s="58"/>
      <c r="J2024" s="41" t="s">
        <v>55</v>
      </c>
      <c r="K2024" s="58" t="s">
        <v>58</v>
      </c>
      <c r="L2024" s="45" t="s">
        <v>18</v>
      </c>
    </row>
    <row r="2025" spans="1:14" s="46" customFormat="1" x14ac:dyDescent="0.25">
      <c r="A2025" s="58">
        <v>12576</v>
      </c>
      <c r="B2025" s="41" t="s">
        <v>55</v>
      </c>
      <c r="C2025" s="41" t="s">
        <v>56</v>
      </c>
      <c r="D2025" s="31" t="s">
        <v>57</v>
      </c>
      <c r="E2025" s="41" t="s">
        <v>18</v>
      </c>
      <c r="F2025" s="58">
        <v>39.200000000000003</v>
      </c>
      <c r="G2025" s="42">
        <v>961</v>
      </c>
      <c r="H2025" s="41">
        <v>0.19</v>
      </c>
      <c r="I2025" s="58"/>
      <c r="J2025" s="41" t="s">
        <v>55</v>
      </c>
      <c r="K2025" s="58" t="s">
        <v>58</v>
      </c>
      <c r="L2025" s="45" t="s">
        <v>18</v>
      </c>
    </row>
    <row r="2026" spans="1:14" s="46" customFormat="1" x14ac:dyDescent="0.25">
      <c r="A2026" s="58">
        <v>12577</v>
      </c>
      <c r="B2026" s="41" t="s">
        <v>55</v>
      </c>
      <c r="C2026" s="41" t="s">
        <v>56</v>
      </c>
      <c r="D2026" s="31" t="s">
        <v>57</v>
      </c>
      <c r="E2026" s="41" t="s">
        <v>18</v>
      </c>
      <c r="F2026" s="58">
        <v>29</v>
      </c>
      <c r="G2026" s="42">
        <v>381</v>
      </c>
      <c r="H2026" s="41">
        <v>7.0000000000000007E-2</v>
      </c>
      <c r="I2026" s="58"/>
      <c r="J2026" s="41" t="s">
        <v>55</v>
      </c>
      <c r="K2026" s="58" t="s">
        <v>58</v>
      </c>
      <c r="L2026" s="45" t="s">
        <v>18</v>
      </c>
    </row>
    <row r="2027" spans="1:14" s="46" customFormat="1" x14ac:dyDescent="0.25">
      <c r="A2027" s="58">
        <v>12578</v>
      </c>
      <c r="B2027" s="41" t="s">
        <v>55</v>
      </c>
      <c r="C2027" s="41" t="s">
        <v>56</v>
      </c>
      <c r="D2027" s="31" t="s">
        <v>57</v>
      </c>
      <c r="E2027" s="41" t="s">
        <v>18</v>
      </c>
      <c r="F2027" s="58">
        <v>40</v>
      </c>
      <c r="G2027" s="42">
        <v>1136</v>
      </c>
      <c r="H2027" s="41">
        <v>0.13</v>
      </c>
      <c r="I2027" s="58"/>
      <c r="J2027" s="41" t="s">
        <v>55</v>
      </c>
      <c r="K2027" s="58" t="s">
        <v>58</v>
      </c>
      <c r="L2027" s="45" t="s">
        <v>18</v>
      </c>
      <c r="M2027" s="45" t="s">
        <v>59</v>
      </c>
    </row>
    <row r="2028" spans="1:14" s="46" customFormat="1" x14ac:dyDescent="0.25">
      <c r="A2028" s="58">
        <v>12579</v>
      </c>
      <c r="B2028" s="41" t="s">
        <v>55</v>
      </c>
      <c r="C2028" s="41" t="s">
        <v>56</v>
      </c>
      <c r="D2028" s="31" t="s">
        <v>60</v>
      </c>
      <c r="E2028" s="41" t="s">
        <v>18</v>
      </c>
      <c r="F2028" s="58">
        <v>19.399999999999999</v>
      </c>
      <c r="G2028" s="42">
        <v>176</v>
      </c>
      <c r="H2028" s="205" t="s">
        <v>23</v>
      </c>
      <c r="I2028" s="206"/>
      <c r="J2028" s="41" t="s">
        <v>55</v>
      </c>
      <c r="K2028" s="58" t="s">
        <v>58</v>
      </c>
      <c r="L2028" s="45" t="s">
        <v>18</v>
      </c>
      <c r="M2028" s="45" t="s">
        <v>24</v>
      </c>
    </row>
    <row r="2029" spans="1:14" s="46" customFormat="1" x14ac:dyDescent="0.25">
      <c r="A2029" s="58">
        <v>12580</v>
      </c>
      <c r="B2029" s="41" t="s">
        <v>55</v>
      </c>
      <c r="C2029" s="41" t="s">
        <v>56</v>
      </c>
      <c r="D2029" s="31" t="s">
        <v>60</v>
      </c>
      <c r="E2029" s="41" t="s">
        <v>18</v>
      </c>
      <c r="F2029" s="58">
        <v>17.7</v>
      </c>
      <c r="G2029" s="42">
        <v>142</v>
      </c>
      <c r="H2029" s="41">
        <v>0.04</v>
      </c>
      <c r="I2029" s="58"/>
      <c r="J2029" s="41" t="s">
        <v>55</v>
      </c>
      <c r="K2029" s="58" t="s">
        <v>58</v>
      </c>
      <c r="L2029" s="45" t="s">
        <v>18</v>
      </c>
    </row>
    <row r="2030" spans="1:14" s="46" customFormat="1" x14ac:dyDescent="0.25">
      <c r="A2030" s="58">
        <v>12581</v>
      </c>
      <c r="B2030" s="41" t="s">
        <v>55</v>
      </c>
      <c r="C2030" s="41" t="s">
        <v>56</v>
      </c>
      <c r="D2030" s="31" t="s">
        <v>60</v>
      </c>
      <c r="E2030" s="41" t="s">
        <v>18</v>
      </c>
      <c r="F2030" s="58">
        <v>15.4</v>
      </c>
      <c r="G2030" s="42">
        <v>101</v>
      </c>
      <c r="H2030" s="41">
        <v>0.02</v>
      </c>
      <c r="I2030" s="58"/>
      <c r="J2030" s="41" t="s">
        <v>55</v>
      </c>
      <c r="K2030" s="58" t="s">
        <v>58</v>
      </c>
      <c r="L2030" s="45" t="s">
        <v>18</v>
      </c>
    </row>
    <row r="2031" spans="1:14" s="46" customFormat="1" x14ac:dyDescent="0.25">
      <c r="A2031" s="58">
        <v>12582</v>
      </c>
      <c r="B2031" s="41" t="s">
        <v>55</v>
      </c>
      <c r="C2031" s="41" t="s">
        <v>56</v>
      </c>
      <c r="D2031" s="31" t="s">
        <v>60</v>
      </c>
      <c r="E2031" s="41" t="s">
        <v>18</v>
      </c>
      <c r="F2031" s="58">
        <v>16.2</v>
      </c>
      <c r="G2031" s="42">
        <v>113</v>
      </c>
      <c r="H2031" s="41">
        <v>0.04</v>
      </c>
      <c r="I2031" s="58"/>
      <c r="J2031" s="41" t="s">
        <v>55</v>
      </c>
      <c r="K2031" s="58" t="s">
        <v>58</v>
      </c>
      <c r="L2031" s="45" t="s">
        <v>18</v>
      </c>
    </row>
    <row r="2032" spans="1:14" s="46" customFormat="1" x14ac:dyDescent="0.25">
      <c r="A2032" s="58">
        <v>12583</v>
      </c>
      <c r="B2032" s="41" t="s">
        <v>55</v>
      </c>
      <c r="C2032" s="41" t="s">
        <v>56</v>
      </c>
      <c r="D2032" s="31" t="s">
        <v>60</v>
      </c>
      <c r="E2032" s="41" t="s">
        <v>18</v>
      </c>
      <c r="F2032" s="58">
        <v>15.2</v>
      </c>
      <c r="G2032" s="42">
        <v>90</v>
      </c>
      <c r="H2032" s="41">
        <v>0.02</v>
      </c>
      <c r="I2032" s="58"/>
      <c r="J2032" s="41" t="s">
        <v>55</v>
      </c>
      <c r="K2032" s="58" t="s">
        <v>58</v>
      </c>
      <c r="L2032" s="45" t="s">
        <v>18</v>
      </c>
    </row>
    <row r="2033" spans="1:13" s="46" customFormat="1" x14ac:dyDescent="0.25">
      <c r="A2033" s="58">
        <v>12584</v>
      </c>
      <c r="B2033" s="41" t="s">
        <v>55</v>
      </c>
      <c r="C2033" s="41" t="s">
        <v>56</v>
      </c>
      <c r="D2033" s="31" t="s">
        <v>60</v>
      </c>
      <c r="E2033" s="41" t="s">
        <v>18</v>
      </c>
      <c r="F2033" s="58">
        <v>16.600000000000001</v>
      </c>
      <c r="G2033" s="42">
        <v>118</v>
      </c>
      <c r="H2033" s="205" t="s">
        <v>23</v>
      </c>
      <c r="I2033" s="206"/>
      <c r="J2033" s="41" t="s">
        <v>55</v>
      </c>
      <c r="K2033" s="58" t="s">
        <v>58</v>
      </c>
      <c r="L2033" s="45" t="s">
        <v>18</v>
      </c>
      <c r="M2033" s="45" t="s">
        <v>24</v>
      </c>
    </row>
    <row r="2034" spans="1:13" s="46" customFormat="1" x14ac:dyDescent="0.25">
      <c r="A2034" s="58">
        <v>12585</v>
      </c>
      <c r="B2034" s="41" t="s">
        <v>55</v>
      </c>
      <c r="C2034" s="41" t="s">
        <v>56</v>
      </c>
      <c r="D2034" s="31" t="s">
        <v>60</v>
      </c>
      <c r="E2034" s="41" t="s">
        <v>18</v>
      </c>
      <c r="F2034" s="58">
        <v>16.399999999999999</v>
      </c>
      <c r="G2034" s="42">
        <v>105</v>
      </c>
      <c r="H2034" s="205" t="s">
        <v>23</v>
      </c>
      <c r="I2034" s="206"/>
      <c r="J2034" s="41" t="s">
        <v>55</v>
      </c>
      <c r="K2034" s="58" t="s">
        <v>58</v>
      </c>
      <c r="L2034" s="45" t="s">
        <v>18</v>
      </c>
      <c r="M2034" s="45" t="s">
        <v>24</v>
      </c>
    </row>
    <row r="2035" spans="1:13" s="46" customFormat="1" x14ac:dyDescent="0.25">
      <c r="A2035" s="58">
        <v>12586</v>
      </c>
      <c r="B2035" s="41" t="s">
        <v>55</v>
      </c>
      <c r="C2035" s="41" t="s">
        <v>56</v>
      </c>
      <c r="D2035" s="31" t="s">
        <v>60</v>
      </c>
      <c r="E2035" s="41" t="s">
        <v>18</v>
      </c>
      <c r="F2035" s="58">
        <v>17.7</v>
      </c>
      <c r="G2035" s="42">
        <v>130</v>
      </c>
      <c r="H2035" s="41">
        <v>0.04</v>
      </c>
      <c r="I2035" s="58"/>
      <c r="J2035" s="41" t="s">
        <v>55</v>
      </c>
      <c r="K2035" s="58" t="s">
        <v>58</v>
      </c>
      <c r="L2035" s="45" t="s">
        <v>18</v>
      </c>
    </row>
    <row r="2036" spans="1:13" s="46" customFormat="1" x14ac:dyDescent="0.25">
      <c r="A2036" s="58">
        <v>12587</v>
      </c>
      <c r="B2036" s="41" t="s">
        <v>55</v>
      </c>
      <c r="C2036" s="41" t="s">
        <v>56</v>
      </c>
      <c r="D2036" s="31" t="s">
        <v>60</v>
      </c>
      <c r="E2036" s="41" t="s">
        <v>18</v>
      </c>
      <c r="F2036" s="58">
        <v>17.600000000000001</v>
      </c>
      <c r="G2036" s="42">
        <v>146</v>
      </c>
      <c r="H2036" s="41">
        <v>0.04</v>
      </c>
      <c r="I2036" s="58"/>
      <c r="J2036" s="41" t="s">
        <v>55</v>
      </c>
      <c r="K2036" s="58" t="s">
        <v>58</v>
      </c>
      <c r="L2036" s="45" t="s">
        <v>18</v>
      </c>
    </row>
    <row r="2037" spans="1:13" s="46" customFormat="1" x14ac:dyDescent="0.25">
      <c r="A2037" s="58">
        <v>12588</v>
      </c>
      <c r="B2037" s="41" t="s">
        <v>55</v>
      </c>
      <c r="C2037" s="41" t="s">
        <v>56</v>
      </c>
      <c r="D2037" s="31" t="s">
        <v>60</v>
      </c>
      <c r="E2037" s="41" t="s">
        <v>18</v>
      </c>
      <c r="F2037" s="58">
        <v>19</v>
      </c>
      <c r="G2037" s="42">
        <v>170</v>
      </c>
      <c r="H2037" s="41">
        <v>0.04</v>
      </c>
      <c r="I2037" s="58"/>
      <c r="J2037" s="41" t="s">
        <v>55</v>
      </c>
      <c r="K2037" s="58" t="s">
        <v>58</v>
      </c>
      <c r="L2037" s="45" t="s">
        <v>18</v>
      </c>
    </row>
    <row r="2038" spans="1:13" s="46" customFormat="1" x14ac:dyDescent="0.25">
      <c r="A2038" s="58">
        <v>12589</v>
      </c>
      <c r="B2038" s="41" t="s">
        <v>55</v>
      </c>
      <c r="C2038" s="41" t="s">
        <v>56</v>
      </c>
      <c r="D2038" s="31" t="s">
        <v>61</v>
      </c>
      <c r="E2038" s="41" t="s">
        <v>18</v>
      </c>
      <c r="F2038" s="58">
        <v>32.5</v>
      </c>
      <c r="G2038" s="42">
        <v>490</v>
      </c>
      <c r="H2038" s="41">
        <v>0.06</v>
      </c>
      <c r="I2038" s="58"/>
      <c r="J2038" s="41" t="s">
        <v>55</v>
      </c>
      <c r="K2038" s="58" t="s">
        <v>58</v>
      </c>
      <c r="L2038" s="45" t="s">
        <v>18</v>
      </c>
    </row>
    <row r="2039" spans="1:13" s="46" customFormat="1" x14ac:dyDescent="0.25">
      <c r="A2039" s="58">
        <v>12590</v>
      </c>
      <c r="B2039" s="41" t="s">
        <v>55</v>
      </c>
      <c r="C2039" s="41" t="s">
        <v>56</v>
      </c>
      <c r="D2039" s="31" t="s">
        <v>61</v>
      </c>
      <c r="E2039" s="41" t="s">
        <v>18</v>
      </c>
      <c r="F2039" s="58">
        <v>31.2</v>
      </c>
      <c r="G2039" s="42">
        <v>517</v>
      </c>
      <c r="H2039" s="41">
        <v>0.08</v>
      </c>
      <c r="I2039" s="58"/>
      <c r="J2039" s="41" t="s">
        <v>55</v>
      </c>
      <c r="K2039" s="58" t="s">
        <v>58</v>
      </c>
      <c r="L2039" s="45" t="s">
        <v>18</v>
      </c>
    </row>
    <row r="2040" spans="1:13" s="46" customFormat="1" x14ac:dyDescent="0.25">
      <c r="A2040" s="58">
        <v>12591</v>
      </c>
      <c r="B2040" s="41" t="s">
        <v>55</v>
      </c>
      <c r="C2040" s="41" t="s">
        <v>56</v>
      </c>
      <c r="D2040" s="31" t="s">
        <v>61</v>
      </c>
      <c r="E2040" s="41" t="s">
        <v>18</v>
      </c>
      <c r="F2040" s="58">
        <v>31</v>
      </c>
      <c r="G2040" s="42">
        <v>485</v>
      </c>
      <c r="H2040" s="205" t="s">
        <v>23</v>
      </c>
      <c r="I2040" s="206"/>
      <c r="J2040" s="41" t="s">
        <v>55</v>
      </c>
      <c r="K2040" s="58" t="s">
        <v>58</v>
      </c>
      <c r="L2040" s="45" t="s">
        <v>18</v>
      </c>
      <c r="M2040" s="45" t="s">
        <v>24</v>
      </c>
    </row>
    <row r="2041" spans="1:13" s="46" customFormat="1" x14ac:dyDescent="0.25">
      <c r="A2041" s="58">
        <v>12592</v>
      </c>
      <c r="B2041" s="41" t="s">
        <v>55</v>
      </c>
      <c r="C2041" s="41" t="s">
        <v>56</v>
      </c>
      <c r="D2041" s="31" t="s">
        <v>61</v>
      </c>
      <c r="E2041" s="41" t="s">
        <v>18</v>
      </c>
      <c r="F2041" s="58">
        <v>31.6</v>
      </c>
      <c r="G2041" s="42">
        <v>455</v>
      </c>
      <c r="H2041" s="41">
        <v>0.05</v>
      </c>
      <c r="I2041" s="58"/>
      <c r="J2041" s="41" t="s">
        <v>55</v>
      </c>
      <c r="K2041" s="58" t="s">
        <v>58</v>
      </c>
      <c r="L2041" s="45" t="s">
        <v>18</v>
      </c>
    </row>
    <row r="2042" spans="1:13" s="46" customFormat="1" x14ac:dyDescent="0.25">
      <c r="A2042" s="58">
        <v>12593</v>
      </c>
      <c r="B2042" s="41" t="s">
        <v>55</v>
      </c>
      <c r="C2042" s="41" t="s">
        <v>56</v>
      </c>
      <c r="D2042" s="31" t="s">
        <v>61</v>
      </c>
      <c r="E2042" s="41" t="s">
        <v>18</v>
      </c>
      <c r="F2042" s="58">
        <v>28.4</v>
      </c>
      <c r="G2042" s="42">
        <v>402</v>
      </c>
      <c r="H2042" s="41">
        <v>0.14000000000000001</v>
      </c>
      <c r="I2042" s="58"/>
      <c r="J2042" s="41" t="s">
        <v>55</v>
      </c>
      <c r="K2042" s="58" t="s">
        <v>58</v>
      </c>
      <c r="L2042" s="45" t="s">
        <v>18</v>
      </c>
    </row>
    <row r="2043" spans="1:13" s="46" customFormat="1" x14ac:dyDescent="0.25">
      <c r="A2043" s="58">
        <v>12594</v>
      </c>
      <c r="B2043" s="41" t="s">
        <v>55</v>
      </c>
      <c r="C2043" s="41" t="s">
        <v>62</v>
      </c>
      <c r="D2043" s="31" t="s">
        <v>43</v>
      </c>
      <c r="E2043" s="41" t="s">
        <v>18</v>
      </c>
      <c r="F2043" s="58">
        <v>29.4</v>
      </c>
      <c r="G2043" s="42">
        <v>64</v>
      </c>
      <c r="H2043" s="41">
        <v>0.03</v>
      </c>
      <c r="I2043" s="58"/>
      <c r="J2043" s="41" t="s">
        <v>55</v>
      </c>
      <c r="K2043" s="58" t="s">
        <v>58</v>
      </c>
      <c r="L2043" s="45" t="s">
        <v>18</v>
      </c>
    </row>
    <row r="2044" spans="1:13" s="46" customFormat="1" x14ac:dyDescent="0.25">
      <c r="A2044" s="58">
        <v>12595</v>
      </c>
      <c r="B2044" s="41" t="s">
        <v>55</v>
      </c>
      <c r="C2044" s="41" t="s">
        <v>62</v>
      </c>
      <c r="D2044" s="31" t="s">
        <v>43</v>
      </c>
      <c r="E2044" s="41" t="s">
        <v>18</v>
      </c>
      <c r="F2044" s="58">
        <v>34</v>
      </c>
      <c r="G2044" s="42">
        <v>101</v>
      </c>
      <c r="H2044" s="205" t="s">
        <v>23</v>
      </c>
      <c r="I2044" s="206"/>
      <c r="J2044" s="41" t="s">
        <v>55</v>
      </c>
      <c r="K2044" s="58" t="s">
        <v>58</v>
      </c>
      <c r="L2044" s="45" t="s">
        <v>18</v>
      </c>
      <c r="M2044" s="45" t="s">
        <v>24</v>
      </c>
    </row>
    <row r="2045" spans="1:13" s="46" customFormat="1" x14ac:dyDescent="0.25">
      <c r="A2045" s="58">
        <v>12596</v>
      </c>
      <c r="B2045" s="41" t="s">
        <v>55</v>
      </c>
      <c r="C2045" s="41" t="s">
        <v>62</v>
      </c>
      <c r="D2045" s="31" t="s">
        <v>43</v>
      </c>
      <c r="E2045" s="41" t="s">
        <v>18</v>
      </c>
      <c r="F2045" s="58">
        <v>34.9</v>
      </c>
      <c r="G2045" s="42">
        <v>94</v>
      </c>
      <c r="H2045" s="41">
        <v>0.22</v>
      </c>
      <c r="I2045" s="58"/>
      <c r="J2045" s="41" t="s">
        <v>55</v>
      </c>
      <c r="K2045" s="58" t="s">
        <v>58</v>
      </c>
      <c r="L2045" s="45" t="s">
        <v>18</v>
      </c>
    </row>
    <row r="2046" spans="1:13" s="46" customFormat="1" x14ac:dyDescent="0.25">
      <c r="A2046" s="58">
        <v>12597</v>
      </c>
      <c r="B2046" s="41" t="s">
        <v>55</v>
      </c>
      <c r="C2046" s="41" t="s">
        <v>62</v>
      </c>
      <c r="D2046" s="31" t="s">
        <v>43</v>
      </c>
      <c r="E2046" s="41" t="s">
        <v>18</v>
      </c>
      <c r="F2046" s="58">
        <v>31.4</v>
      </c>
      <c r="G2046" s="42">
        <v>69</v>
      </c>
      <c r="H2046" s="205" t="s">
        <v>23</v>
      </c>
      <c r="I2046" s="206"/>
      <c r="J2046" s="41" t="s">
        <v>55</v>
      </c>
      <c r="K2046" s="58" t="s">
        <v>58</v>
      </c>
      <c r="L2046" s="45" t="s">
        <v>18</v>
      </c>
      <c r="M2046" s="45" t="s">
        <v>24</v>
      </c>
    </row>
    <row r="2047" spans="1:13" s="46" customFormat="1" x14ac:dyDescent="0.25">
      <c r="A2047" s="58">
        <v>12598</v>
      </c>
      <c r="B2047" s="41" t="s">
        <v>55</v>
      </c>
      <c r="C2047" s="41" t="s">
        <v>62</v>
      </c>
      <c r="D2047" s="31" t="s">
        <v>43</v>
      </c>
      <c r="E2047" s="41" t="s">
        <v>18</v>
      </c>
      <c r="F2047" s="58">
        <v>32.200000000000003</v>
      </c>
      <c r="G2047" s="42">
        <v>75</v>
      </c>
      <c r="H2047" s="41">
        <v>0.03</v>
      </c>
      <c r="I2047" s="58"/>
      <c r="J2047" s="41" t="s">
        <v>55</v>
      </c>
      <c r="K2047" s="58" t="s">
        <v>58</v>
      </c>
      <c r="L2047" s="45" t="s">
        <v>18</v>
      </c>
    </row>
    <row r="2048" spans="1:13" s="46" customFormat="1" x14ac:dyDescent="0.25">
      <c r="A2048" s="58">
        <v>12599</v>
      </c>
      <c r="B2048" s="41" t="s">
        <v>55</v>
      </c>
      <c r="C2048" s="41" t="s">
        <v>62</v>
      </c>
      <c r="D2048" s="31" t="s">
        <v>43</v>
      </c>
      <c r="E2048" s="41" t="s">
        <v>18</v>
      </c>
      <c r="F2048" s="58">
        <v>33.9</v>
      </c>
      <c r="G2048" s="42">
        <v>79</v>
      </c>
      <c r="H2048" s="41">
        <v>0.06</v>
      </c>
      <c r="I2048" s="58"/>
      <c r="J2048" s="41" t="s">
        <v>55</v>
      </c>
      <c r="K2048" s="58" t="s">
        <v>58</v>
      </c>
      <c r="L2048" s="45" t="s">
        <v>18</v>
      </c>
      <c r="M2048" s="45" t="s">
        <v>24</v>
      </c>
    </row>
    <row r="2049" spans="1:13" s="46" customFormat="1" x14ac:dyDescent="0.25">
      <c r="A2049" s="58">
        <v>12600</v>
      </c>
      <c r="B2049" s="41" t="s">
        <v>55</v>
      </c>
      <c r="C2049" s="41" t="s">
        <v>62</v>
      </c>
      <c r="D2049" s="31" t="s">
        <v>43</v>
      </c>
      <c r="E2049" s="41" t="s">
        <v>18</v>
      </c>
      <c r="F2049" s="58">
        <v>31.2</v>
      </c>
      <c r="G2049" s="42">
        <v>65</v>
      </c>
      <c r="H2049" s="209">
        <v>0.1</v>
      </c>
      <c r="I2049" s="210"/>
      <c r="J2049" s="41" t="s">
        <v>55</v>
      </c>
      <c r="K2049" s="58" t="s">
        <v>58</v>
      </c>
      <c r="L2049" s="45" t="s">
        <v>18</v>
      </c>
    </row>
    <row r="2050" spans="1:13" s="46" customFormat="1" x14ac:dyDescent="0.25">
      <c r="A2050" s="58">
        <v>12601</v>
      </c>
      <c r="B2050" s="41" t="s">
        <v>55</v>
      </c>
      <c r="C2050" s="41" t="s">
        <v>62</v>
      </c>
      <c r="D2050" s="31" t="s">
        <v>43</v>
      </c>
      <c r="E2050" s="41" t="s">
        <v>18</v>
      </c>
      <c r="F2050" s="58">
        <v>32.700000000000003</v>
      </c>
      <c r="G2050" s="42">
        <v>76</v>
      </c>
      <c r="H2050" s="41">
        <v>0.04</v>
      </c>
      <c r="I2050" s="58"/>
      <c r="J2050" s="41" t="s">
        <v>55</v>
      </c>
      <c r="K2050" s="58" t="s">
        <v>58</v>
      </c>
      <c r="L2050" s="45" t="s">
        <v>18</v>
      </c>
    </row>
    <row r="2051" spans="1:13" s="46" customFormat="1" x14ac:dyDescent="0.25">
      <c r="A2051" s="58">
        <v>12602</v>
      </c>
      <c r="B2051" s="41" t="s">
        <v>55</v>
      </c>
      <c r="C2051" s="41" t="s">
        <v>62</v>
      </c>
      <c r="D2051" s="31" t="s">
        <v>43</v>
      </c>
      <c r="E2051" s="41" t="s">
        <v>18</v>
      </c>
      <c r="F2051" s="58">
        <v>35</v>
      </c>
      <c r="G2051" s="42">
        <v>95</v>
      </c>
      <c r="H2051" s="41">
        <v>0.05</v>
      </c>
      <c r="I2051" s="58"/>
      <c r="J2051" s="41" t="s">
        <v>55</v>
      </c>
      <c r="K2051" s="58" t="s">
        <v>58</v>
      </c>
      <c r="L2051" s="45" t="s">
        <v>18</v>
      </c>
    </row>
    <row r="2052" spans="1:13" s="46" customFormat="1" x14ac:dyDescent="0.25">
      <c r="A2052" s="58">
        <v>12603</v>
      </c>
      <c r="B2052" s="41" t="s">
        <v>55</v>
      </c>
      <c r="C2052" s="41" t="s">
        <v>62</v>
      </c>
      <c r="D2052" s="31" t="s">
        <v>43</v>
      </c>
      <c r="E2052" s="41" t="s">
        <v>18</v>
      </c>
      <c r="F2052" s="58">
        <v>31.7</v>
      </c>
      <c r="G2052" s="42">
        <v>73</v>
      </c>
      <c r="H2052" s="205" t="s">
        <v>23</v>
      </c>
      <c r="I2052" s="206"/>
      <c r="J2052" s="41" t="s">
        <v>55</v>
      </c>
      <c r="K2052" s="58" t="s">
        <v>58</v>
      </c>
      <c r="L2052" s="45" t="s">
        <v>18</v>
      </c>
      <c r="M2052" s="45" t="s">
        <v>24</v>
      </c>
    </row>
    <row r="2053" spans="1:13" s="46" customFormat="1" x14ac:dyDescent="0.25">
      <c r="A2053" s="58">
        <v>12604</v>
      </c>
      <c r="B2053" s="41" t="s">
        <v>63</v>
      </c>
      <c r="C2053" s="41" t="s">
        <v>64</v>
      </c>
      <c r="D2053" s="31" t="s">
        <v>65</v>
      </c>
      <c r="E2053" s="41" t="s">
        <v>18</v>
      </c>
      <c r="F2053" s="58">
        <v>18.3</v>
      </c>
      <c r="G2053" s="42">
        <v>137</v>
      </c>
      <c r="H2053" s="205" t="s">
        <v>23</v>
      </c>
      <c r="I2053" s="206"/>
      <c r="J2053" s="41" t="s">
        <v>63</v>
      </c>
      <c r="K2053" s="62" t="s">
        <v>66</v>
      </c>
      <c r="L2053" s="45" t="s">
        <v>18</v>
      </c>
      <c r="M2053" s="45" t="s">
        <v>24</v>
      </c>
    </row>
    <row r="2054" spans="1:13" s="46" customFormat="1" x14ac:dyDescent="0.25">
      <c r="A2054" s="58">
        <v>12605</v>
      </c>
      <c r="B2054" s="41" t="s">
        <v>63</v>
      </c>
      <c r="C2054" s="41" t="s">
        <v>64</v>
      </c>
      <c r="D2054" s="31" t="s">
        <v>65</v>
      </c>
      <c r="E2054" s="41" t="s">
        <v>18</v>
      </c>
      <c r="F2054" s="58">
        <v>13.2</v>
      </c>
      <c r="G2054" s="42">
        <v>43</v>
      </c>
      <c r="H2054" s="41">
        <v>0.03</v>
      </c>
      <c r="I2054" s="58"/>
      <c r="J2054" s="41" t="s">
        <v>63</v>
      </c>
      <c r="K2054" s="62" t="s">
        <v>66</v>
      </c>
      <c r="L2054" s="45" t="s">
        <v>18</v>
      </c>
    </row>
    <row r="2055" spans="1:13" s="46" customFormat="1" x14ac:dyDescent="0.25">
      <c r="A2055" s="58">
        <v>12606</v>
      </c>
      <c r="B2055" s="41" t="s">
        <v>63</v>
      </c>
      <c r="C2055" s="41" t="s">
        <v>64</v>
      </c>
      <c r="D2055" s="31" t="s">
        <v>65</v>
      </c>
      <c r="E2055" s="41" t="s">
        <v>18</v>
      </c>
      <c r="F2055" s="58">
        <v>16.600000000000001</v>
      </c>
      <c r="G2055" s="42">
        <v>103</v>
      </c>
      <c r="H2055" s="41">
        <v>0.03</v>
      </c>
      <c r="I2055" s="58"/>
      <c r="J2055" s="41" t="s">
        <v>63</v>
      </c>
      <c r="K2055" s="62" t="s">
        <v>66</v>
      </c>
      <c r="L2055" s="45" t="s">
        <v>18</v>
      </c>
    </row>
    <row r="2056" spans="1:13" s="46" customFormat="1" x14ac:dyDescent="0.25">
      <c r="A2056" s="58">
        <v>12607</v>
      </c>
      <c r="B2056" s="41" t="s">
        <v>63</v>
      </c>
      <c r="C2056" s="41" t="s">
        <v>64</v>
      </c>
      <c r="D2056" s="31" t="s">
        <v>65</v>
      </c>
      <c r="E2056" s="41" t="s">
        <v>18</v>
      </c>
      <c r="F2056" s="58">
        <v>16.7</v>
      </c>
      <c r="G2056" s="42">
        <v>103</v>
      </c>
      <c r="H2056" s="209">
        <v>0.1</v>
      </c>
      <c r="I2056" s="210"/>
      <c r="J2056" s="41" t="s">
        <v>63</v>
      </c>
      <c r="K2056" s="62" t="s">
        <v>66</v>
      </c>
      <c r="L2056" s="45" t="s">
        <v>18</v>
      </c>
    </row>
    <row r="2057" spans="1:13" s="46" customFormat="1" x14ac:dyDescent="0.25">
      <c r="A2057" s="58">
        <v>12608</v>
      </c>
      <c r="B2057" s="41" t="s">
        <v>63</v>
      </c>
      <c r="C2057" s="41" t="s">
        <v>64</v>
      </c>
      <c r="D2057" s="31" t="s">
        <v>65</v>
      </c>
      <c r="E2057" s="41" t="s">
        <v>18</v>
      </c>
      <c r="F2057" s="58">
        <v>11.7</v>
      </c>
      <c r="G2057" s="42">
        <v>30</v>
      </c>
      <c r="H2057" s="205" t="s">
        <v>23</v>
      </c>
      <c r="I2057" s="206"/>
      <c r="J2057" s="41" t="s">
        <v>63</v>
      </c>
      <c r="K2057" s="62" t="s">
        <v>66</v>
      </c>
      <c r="L2057" s="45" t="s">
        <v>18</v>
      </c>
      <c r="M2057" s="45" t="s">
        <v>24</v>
      </c>
    </row>
    <row r="2058" spans="1:13" s="46" customFormat="1" x14ac:dyDescent="0.25">
      <c r="A2058" s="58">
        <v>12609</v>
      </c>
      <c r="B2058" s="41" t="s">
        <v>63</v>
      </c>
      <c r="C2058" s="41" t="s">
        <v>64</v>
      </c>
      <c r="D2058" s="31" t="s">
        <v>65</v>
      </c>
      <c r="E2058" s="41" t="s">
        <v>18</v>
      </c>
      <c r="F2058" s="58">
        <v>18.8</v>
      </c>
      <c r="G2058" s="42">
        <v>105</v>
      </c>
      <c r="H2058" s="41">
        <v>0.02</v>
      </c>
      <c r="I2058" s="58"/>
      <c r="J2058" s="41" t="s">
        <v>63</v>
      </c>
      <c r="K2058" s="62" t="s">
        <v>66</v>
      </c>
      <c r="L2058" s="45" t="s">
        <v>18</v>
      </c>
    </row>
    <row r="2059" spans="1:13" s="46" customFormat="1" x14ac:dyDescent="0.25">
      <c r="A2059" s="58">
        <v>12610</v>
      </c>
      <c r="B2059" s="41" t="s">
        <v>63</v>
      </c>
      <c r="C2059" s="41" t="s">
        <v>64</v>
      </c>
      <c r="D2059" s="31" t="s">
        <v>65</v>
      </c>
      <c r="E2059" s="41" t="s">
        <v>18</v>
      </c>
      <c r="F2059" s="58">
        <v>18</v>
      </c>
      <c r="G2059" s="42">
        <v>125</v>
      </c>
      <c r="H2059" s="41">
        <v>0.03</v>
      </c>
      <c r="I2059" s="58"/>
      <c r="J2059" s="41" t="s">
        <v>63</v>
      </c>
      <c r="K2059" s="62" t="s">
        <v>66</v>
      </c>
      <c r="L2059" s="45" t="s">
        <v>18</v>
      </c>
    </row>
    <row r="2060" spans="1:13" s="46" customFormat="1" x14ac:dyDescent="0.25">
      <c r="A2060" s="58">
        <v>12611</v>
      </c>
      <c r="B2060" s="41" t="s">
        <v>63</v>
      </c>
      <c r="C2060" s="41" t="s">
        <v>64</v>
      </c>
      <c r="D2060" s="31" t="s">
        <v>65</v>
      </c>
      <c r="E2060" s="41" t="s">
        <v>18</v>
      </c>
      <c r="F2060" s="58">
        <v>12.9</v>
      </c>
      <c r="G2060" s="42">
        <v>41</v>
      </c>
      <c r="H2060" s="41">
        <v>0.14000000000000001</v>
      </c>
      <c r="I2060" s="58"/>
      <c r="J2060" s="41" t="s">
        <v>63</v>
      </c>
      <c r="K2060" s="62" t="s">
        <v>66</v>
      </c>
      <c r="L2060" s="45" t="s">
        <v>18</v>
      </c>
    </row>
    <row r="2061" spans="1:13" s="46" customFormat="1" x14ac:dyDescent="0.25">
      <c r="A2061" s="58">
        <v>12612</v>
      </c>
      <c r="B2061" s="41" t="s">
        <v>63</v>
      </c>
      <c r="C2061" s="41" t="s">
        <v>64</v>
      </c>
      <c r="D2061" s="31" t="s">
        <v>65</v>
      </c>
      <c r="E2061" s="41" t="s">
        <v>18</v>
      </c>
      <c r="F2061" s="58">
        <v>14.5</v>
      </c>
      <c r="G2061" s="42">
        <v>62</v>
      </c>
      <c r="H2061" s="41">
        <v>0.02</v>
      </c>
      <c r="I2061" s="58"/>
      <c r="J2061" s="41" t="s">
        <v>63</v>
      </c>
      <c r="K2061" s="62" t="s">
        <v>66</v>
      </c>
      <c r="L2061" s="45" t="s">
        <v>18</v>
      </c>
    </row>
    <row r="2062" spans="1:13" s="46" customFormat="1" x14ac:dyDescent="0.25">
      <c r="A2062" s="58">
        <v>12613</v>
      </c>
      <c r="B2062" s="41" t="s">
        <v>63</v>
      </c>
      <c r="C2062" s="41" t="s">
        <v>64</v>
      </c>
      <c r="D2062" s="31" t="s">
        <v>65</v>
      </c>
      <c r="E2062" s="41" t="s">
        <v>18</v>
      </c>
      <c r="F2062" s="58">
        <v>14.1</v>
      </c>
      <c r="G2062" s="42">
        <v>54</v>
      </c>
      <c r="H2062" s="41">
        <v>0.06</v>
      </c>
      <c r="I2062" s="58"/>
      <c r="J2062" s="41" t="s">
        <v>63</v>
      </c>
      <c r="K2062" s="62" t="s">
        <v>66</v>
      </c>
      <c r="L2062" s="45" t="s">
        <v>18</v>
      </c>
    </row>
    <row r="2063" spans="1:13" s="46" customFormat="1" x14ac:dyDescent="0.25">
      <c r="A2063" s="58">
        <v>12614</v>
      </c>
      <c r="B2063" s="41" t="s">
        <v>63</v>
      </c>
      <c r="C2063" s="41" t="s">
        <v>64</v>
      </c>
      <c r="D2063" s="31" t="s">
        <v>57</v>
      </c>
      <c r="E2063" s="41" t="s">
        <v>18</v>
      </c>
      <c r="F2063" s="58">
        <v>26.7</v>
      </c>
      <c r="G2063" s="42">
        <v>273</v>
      </c>
      <c r="H2063" s="209">
        <v>0.1</v>
      </c>
      <c r="I2063" s="210"/>
      <c r="J2063" s="41" t="s">
        <v>63</v>
      </c>
      <c r="K2063" s="62" t="s">
        <v>66</v>
      </c>
      <c r="L2063" s="45" t="s">
        <v>18</v>
      </c>
    </row>
    <row r="2064" spans="1:13" s="46" customFormat="1" x14ac:dyDescent="0.25">
      <c r="A2064" s="58">
        <v>12615</v>
      </c>
      <c r="B2064" s="41" t="s">
        <v>63</v>
      </c>
      <c r="C2064" s="41" t="s">
        <v>64</v>
      </c>
      <c r="D2064" s="31" t="s">
        <v>57</v>
      </c>
      <c r="E2064" s="41" t="s">
        <v>18</v>
      </c>
      <c r="F2064" s="58">
        <v>32.4</v>
      </c>
      <c r="G2064" s="42">
        <v>413</v>
      </c>
      <c r="H2064" s="41">
        <v>0.05</v>
      </c>
      <c r="I2064" s="58"/>
      <c r="J2064" s="41" t="s">
        <v>63</v>
      </c>
      <c r="K2064" s="62" t="s">
        <v>66</v>
      </c>
      <c r="L2064" s="45" t="s">
        <v>18</v>
      </c>
    </row>
    <row r="2065" spans="1:13" s="46" customFormat="1" x14ac:dyDescent="0.25">
      <c r="A2065" s="58">
        <v>12616</v>
      </c>
      <c r="B2065" s="41" t="s">
        <v>63</v>
      </c>
      <c r="C2065" s="41" t="s">
        <v>64</v>
      </c>
      <c r="D2065" s="31" t="s">
        <v>57</v>
      </c>
      <c r="E2065" s="41" t="s">
        <v>18</v>
      </c>
      <c r="F2065" s="58">
        <v>22.3</v>
      </c>
      <c r="G2065" s="42">
        <v>150</v>
      </c>
      <c r="H2065" s="41">
        <v>0.01</v>
      </c>
      <c r="I2065" s="58"/>
      <c r="J2065" s="41" t="s">
        <v>63</v>
      </c>
      <c r="K2065" s="62" t="s">
        <v>66</v>
      </c>
      <c r="L2065" s="45" t="s">
        <v>18</v>
      </c>
    </row>
    <row r="2066" spans="1:13" s="46" customFormat="1" x14ac:dyDescent="0.25">
      <c r="A2066" s="58">
        <v>12617</v>
      </c>
      <c r="B2066" s="41" t="s">
        <v>63</v>
      </c>
      <c r="C2066" s="41" t="s">
        <v>64</v>
      </c>
      <c r="D2066" s="31" t="s">
        <v>57</v>
      </c>
      <c r="E2066" s="41" t="s">
        <v>18</v>
      </c>
      <c r="F2066" s="58">
        <v>30.4</v>
      </c>
      <c r="G2066" s="42">
        <v>420</v>
      </c>
      <c r="H2066" s="41">
        <v>7.0000000000000007E-2</v>
      </c>
      <c r="I2066" s="58"/>
      <c r="J2066" s="41" t="s">
        <v>63</v>
      </c>
      <c r="K2066" s="62" t="s">
        <v>66</v>
      </c>
      <c r="L2066" s="45" t="s">
        <v>18</v>
      </c>
    </row>
    <row r="2067" spans="1:13" s="46" customFormat="1" x14ac:dyDescent="0.25">
      <c r="A2067" s="58">
        <v>12618</v>
      </c>
      <c r="B2067" s="41" t="s">
        <v>63</v>
      </c>
      <c r="C2067" s="41" t="s">
        <v>64</v>
      </c>
      <c r="D2067" s="31" t="s">
        <v>57</v>
      </c>
      <c r="E2067" s="41" t="s">
        <v>18</v>
      </c>
      <c r="F2067" s="58">
        <v>33.5</v>
      </c>
      <c r="G2067" s="42">
        <v>567</v>
      </c>
      <c r="H2067" s="41">
        <v>0.08</v>
      </c>
      <c r="I2067" s="58"/>
      <c r="J2067" s="41" t="s">
        <v>63</v>
      </c>
      <c r="K2067" s="62" t="s">
        <v>66</v>
      </c>
      <c r="L2067" s="45" t="s">
        <v>18</v>
      </c>
    </row>
    <row r="2068" spans="1:13" s="46" customFormat="1" x14ac:dyDescent="0.25">
      <c r="A2068" s="58">
        <v>12619</v>
      </c>
      <c r="B2068" s="41" t="s">
        <v>63</v>
      </c>
      <c r="C2068" s="41" t="s">
        <v>64</v>
      </c>
      <c r="D2068" s="31" t="s">
        <v>57</v>
      </c>
      <c r="E2068" s="41" t="s">
        <v>18</v>
      </c>
      <c r="F2068" s="58">
        <v>24.6</v>
      </c>
      <c r="G2068" s="42">
        <v>195</v>
      </c>
      <c r="H2068" s="41">
        <v>0.02</v>
      </c>
      <c r="I2068" s="58"/>
      <c r="J2068" s="41" t="s">
        <v>63</v>
      </c>
      <c r="K2068" s="62" t="s">
        <v>66</v>
      </c>
      <c r="L2068" s="45" t="s">
        <v>18</v>
      </c>
    </row>
    <row r="2069" spans="1:13" s="46" customFormat="1" x14ac:dyDescent="0.25">
      <c r="A2069" s="58">
        <v>12620</v>
      </c>
      <c r="B2069" s="41" t="s">
        <v>63</v>
      </c>
      <c r="C2069" s="41" t="s">
        <v>64</v>
      </c>
      <c r="D2069" s="31" t="s">
        <v>57</v>
      </c>
      <c r="E2069" s="41" t="s">
        <v>18</v>
      </c>
      <c r="F2069" s="58">
        <v>22</v>
      </c>
      <c r="G2069" s="42">
        <v>152</v>
      </c>
      <c r="H2069" s="41">
        <v>0.01</v>
      </c>
      <c r="I2069" s="58"/>
      <c r="J2069" s="41" t="s">
        <v>63</v>
      </c>
      <c r="K2069" s="62" t="s">
        <v>66</v>
      </c>
      <c r="L2069" s="45" t="s">
        <v>18</v>
      </c>
    </row>
    <row r="2070" spans="1:13" s="46" customFormat="1" x14ac:dyDescent="0.25">
      <c r="A2070" s="58">
        <v>12621</v>
      </c>
      <c r="B2070" s="41" t="s">
        <v>63</v>
      </c>
      <c r="C2070" s="41" t="s">
        <v>64</v>
      </c>
      <c r="D2070" s="31" t="s">
        <v>57</v>
      </c>
      <c r="E2070" s="41" t="s">
        <v>18</v>
      </c>
      <c r="F2070" s="58">
        <v>33.5</v>
      </c>
      <c r="G2070" s="42">
        <v>589</v>
      </c>
      <c r="H2070" s="41">
        <v>0.06</v>
      </c>
      <c r="I2070" s="58"/>
      <c r="J2070" s="41" t="s">
        <v>63</v>
      </c>
      <c r="K2070" s="62" t="s">
        <v>66</v>
      </c>
      <c r="L2070" s="45" t="s">
        <v>18</v>
      </c>
    </row>
    <row r="2071" spans="1:13" s="46" customFormat="1" x14ac:dyDescent="0.25">
      <c r="A2071" s="58">
        <v>12622</v>
      </c>
      <c r="B2071" s="41" t="s">
        <v>63</v>
      </c>
      <c r="C2071" s="41" t="s">
        <v>64</v>
      </c>
      <c r="D2071" s="31" t="s">
        <v>57</v>
      </c>
      <c r="E2071" s="41" t="s">
        <v>18</v>
      </c>
      <c r="F2071" s="58">
        <v>36.6</v>
      </c>
      <c r="G2071" s="42">
        <v>739</v>
      </c>
      <c r="H2071" s="41">
        <v>0.12</v>
      </c>
      <c r="I2071" s="58"/>
      <c r="J2071" s="41" t="s">
        <v>63</v>
      </c>
      <c r="K2071" s="62" t="s">
        <v>66</v>
      </c>
      <c r="L2071" s="45" t="s">
        <v>18</v>
      </c>
    </row>
    <row r="2072" spans="1:13" s="46" customFormat="1" x14ac:dyDescent="0.25">
      <c r="A2072" s="58">
        <v>12623</v>
      </c>
      <c r="B2072" s="41" t="s">
        <v>63</v>
      </c>
      <c r="C2072" s="41" t="s">
        <v>64</v>
      </c>
      <c r="D2072" s="31" t="s">
        <v>57</v>
      </c>
      <c r="E2072" s="41" t="s">
        <v>18</v>
      </c>
      <c r="F2072" s="58">
        <v>25.7</v>
      </c>
      <c r="G2072" s="42">
        <v>215</v>
      </c>
      <c r="H2072" s="41">
        <v>0.08</v>
      </c>
      <c r="I2072" s="58"/>
      <c r="J2072" s="41" t="s">
        <v>63</v>
      </c>
      <c r="K2072" s="62" t="s">
        <v>66</v>
      </c>
      <c r="L2072" s="45" t="s">
        <v>18</v>
      </c>
    </row>
    <row r="2073" spans="1:13" s="204" customFormat="1" x14ac:dyDescent="0.25">
      <c r="A2073" s="197">
        <v>12456</v>
      </c>
      <c r="B2073" s="198" t="s">
        <v>67</v>
      </c>
      <c r="C2073" s="198" t="s">
        <v>68</v>
      </c>
      <c r="D2073" s="31" t="s">
        <v>51</v>
      </c>
      <c r="E2073" s="198" t="s">
        <v>18</v>
      </c>
      <c r="F2073" s="197">
        <v>21.5</v>
      </c>
      <c r="G2073" s="197">
        <v>180</v>
      </c>
      <c r="H2073" s="201">
        <v>0.1</v>
      </c>
      <c r="I2073" s="202"/>
      <c r="J2073" s="198" t="s">
        <v>67</v>
      </c>
      <c r="K2073" s="93" t="s">
        <v>69</v>
      </c>
      <c r="L2073" s="203" t="s">
        <v>18</v>
      </c>
    </row>
    <row r="2074" spans="1:13" s="204" customFormat="1" x14ac:dyDescent="0.25">
      <c r="A2074" s="197">
        <v>12457</v>
      </c>
      <c r="B2074" s="198" t="s">
        <v>67</v>
      </c>
      <c r="C2074" s="198" t="s">
        <v>68</v>
      </c>
      <c r="D2074" s="31" t="s">
        <v>51</v>
      </c>
      <c r="E2074" s="198" t="s">
        <v>18</v>
      </c>
      <c r="F2074" s="197">
        <v>22.5</v>
      </c>
      <c r="G2074" s="197">
        <v>180</v>
      </c>
      <c r="H2074" s="201">
        <v>0.05</v>
      </c>
      <c r="I2074" s="202"/>
      <c r="J2074" s="198" t="s">
        <v>67</v>
      </c>
      <c r="K2074" s="93" t="s">
        <v>69</v>
      </c>
      <c r="L2074" s="203" t="s">
        <v>18</v>
      </c>
    </row>
    <row r="2075" spans="1:13" s="204" customFormat="1" x14ac:dyDescent="0.25">
      <c r="A2075" s="197">
        <v>12458</v>
      </c>
      <c r="B2075" s="198" t="s">
        <v>67</v>
      </c>
      <c r="C2075" s="198" t="s">
        <v>68</v>
      </c>
      <c r="D2075" s="31" t="s">
        <v>51</v>
      </c>
      <c r="E2075" s="198" t="s">
        <v>18</v>
      </c>
      <c r="F2075" s="197">
        <v>26</v>
      </c>
      <c r="G2075" s="197">
        <v>276</v>
      </c>
      <c r="H2075" s="201">
        <v>0.09</v>
      </c>
      <c r="I2075" s="202"/>
      <c r="J2075" s="198" t="s">
        <v>67</v>
      </c>
      <c r="K2075" s="93" t="s">
        <v>69</v>
      </c>
      <c r="L2075" s="203" t="s">
        <v>18</v>
      </c>
    </row>
    <row r="2076" spans="1:13" s="204" customFormat="1" x14ac:dyDescent="0.25">
      <c r="A2076" s="197">
        <v>12459</v>
      </c>
      <c r="B2076" s="198" t="s">
        <v>67</v>
      </c>
      <c r="C2076" s="198" t="s">
        <v>68</v>
      </c>
      <c r="D2076" s="31" t="s">
        <v>51</v>
      </c>
      <c r="E2076" s="198" t="s">
        <v>18</v>
      </c>
      <c r="F2076" s="197">
        <v>22</v>
      </c>
      <c r="G2076" s="197">
        <v>152</v>
      </c>
      <c r="H2076" s="205" t="s">
        <v>23</v>
      </c>
      <c r="I2076" s="206"/>
      <c r="J2076" s="198" t="s">
        <v>67</v>
      </c>
      <c r="K2076" s="93" t="s">
        <v>69</v>
      </c>
      <c r="L2076" s="203" t="s">
        <v>18</v>
      </c>
      <c r="M2076" s="203" t="s">
        <v>24</v>
      </c>
    </row>
    <row r="2077" spans="1:13" s="204" customFormat="1" x14ac:dyDescent="0.25">
      <c r="A2077" s="197">
        <v>12460</v>
      </c>
      <c r="B2077" s="198" t="s">
        <v>67</v>
      </c>
      <c r="C2077" s="198" t="s">
        <v>68</v>
      </c>
      <c r="D2077" s="31" t="s">
        <v>51</v>
      </c>
      <c r="E2077" s="198" t="s">
        <v>18</v>
      </c>
      <c r="F2077" s="197">
        <v>21</v>
      </c>
      <c r="G2077" s="197">
        <v>157</v>
      </c>
      <c r="H2077" s="201">
        <v>0.14000000000000001</v>
      </c>
      <c r="I2077" s="202"/>
      <c r="J2077" s="198" t="s">
        <v>67</v>
      </c>
      <c r="K2077" s="93" t="s">
        <v>69</v>
      </c>
      <c r="L2077" s="203" t="s">
        <v>18</v>
      </c>
    </row>
    <row r="2078" spans="1:13" s="204" customFormat="1" x14ac:dyDescent="0.25">
      <c r="A2078" s="197">
        <v>12461</v>
      </c>
      <c r="B2078" s="198" t="s">
        <v>67</v>
      </c>
      <c r="C2078" s="198" t="s">
        <v>68</v>
      </c>
      <c r="D2078" s="31" t="s">
        <v>51</v>
      </c>
      <c r="E2078" s="198" t="s">
        <v>18</v>
      </c>
      <c r="F2078" s="197">
        <v>24.5</v>
      </c>
      <c r="G2078" s="197">
        <v>225</v>
      </c>
      <c r="H2078" s="201">
        <v>0.08</v>
      </c>
      <c r="I2078" s="202"/>
      <c r="J2078" s="198" t="s">
        <v>67</v>
      </c>
      <c r="K2078" s="93" t="s">
        <v>69</v>
      </c>
      <c r="L2078" s="203" t="s">
        <v>18</v>
      </c>
    </row>
    <row r="2079" spans="1:13" s="204" customFormat="1" x14ac:dyDescent="0.25">
      <c r="A2079" s="197">
        <v>12462</v>
      </c>
      <c r="B2079" s="198" t="s">
        <v>67</v>
      </c>
      <c r="C2079" s="198" t="s">
        <v>68</v>
      </c>
      <c r="D2079" s="31" t="s">
        <v>51</v>
      </c>
      <c r="E2079" s="198" t="s">
        <v>18</v>
      </c>
      <c r="F2079" s="197">
        <v>21.5</v>
      </c>
      <c r="G2079" s="197">
        <v>169</v>
      </c>
      <c r="H2079" s="201">
        <v>0.06</v>
      </c>
      <c r="I2079" s="202"/>
      <c r="J2079" s="198" t="s">
        <v>67</v>
      </c>
      <c r="K2079" s="93" t="s">
        <v>69</v>
      </c>
      <c r="L2079" s="203" t="s">
        <v>18</v>
      </c>
    </row>
    <row r="2080" spans="1:13" s="204" customFormat="1" x14ac:dyDescent="0.25">
      <c r="A2080" s="197">
        <v>12463</v>
      </c>
      <c r="B2080" s="198" t="s">
        <v>67</v>
      </c>
      <c r="C2080" s="198" t="s">
        <v>68</v>
      </c>
      <c r="D2080" s="31" t="s">
        <v>51</v>
      </c>
      <c r="E2080" s="198" t="s">
        <v>18</v>
      </c>
      <c r="F2080" s="197">
        <v>24</v>
      </c>
      <c r="G2080" s="197">
        <v>199</v>
      </c>
      <c r="H2080" s="205" t="s">
        <v>23</v>
      </c>
      <c r="I2080" s="206"/>
      <c r="J2080" s="198" t="s">
        <v>67</v>
      </c>
      <c r="K2080" s="93" t="s">
        <v>69</v>
      </c>
      <c r="L2080" s="203" t="s">
        <v>18</v>
      </c>
      <c r="M2080" s="203" t="s">
        <v>24</v>
      </c>
    </row>
    <row r="2081" spans="1:14" s="204" customFormat="1" x14ac:dyDescent="0.25">
      <c r="A2081" s="197">
        <v>12464</v>
      </c>
      <c r="B2081" s="198" t="s">
        <v>67</v>
      </c>
      <c r="C2081" s="198" t="s">
        <v>68</v>
      </c>
      <c r="D2081" s="31" t="s">
        <v>51</v>
      </c>
      <c r="E2081" s="198" t="s">
        <v>18</v>
      </c>
      <c r="F2081" s="197">
        <v>24</v>
      </c>
      <c r="G2081" s="197">
        <v>213</v>
      </c>
      <c r="H2081" s="205" t="s">
        <v>23</v>
      </c>
      <c r="I2081" s="206"/>
      <c r="J2081" s="198" t="s">
        <v>67</v>
      </c>
      <c r="K2081" s="93" t="s">
        <v>69</v>
      </c>
      <c r="L2081" s="203" t="s">
        <v>18</v>
      </c>
      <c r="M2081" s="203" t="s">
        <v>24</v>
      </c>
    </row>
    <row r="2082" spans="1:14" s="204" customFormat="1" x14ac:dyDescent="0.25">
      <c r="A2082" s="197">
        <v>12465</v>
      </c>
      <c r="B2082" s="198" t="s">
        <v>67</v>
      </c>
      <c r="C2082" s="198" t="s">
        <v>68</v>
      </c>
      <c r="D2082" s="31" t="s">
        <v>51</v>
      </c>
      <c r="E2082" s="198" t="s">
        <v>18</v>
      </c>
      <c r="F2082" s="197">
        <v>22</v>
      </c>
      <c r="G2082" s="197">
        <v>160</v>
      </c>
      <c r="H2082" s="201">
        <v>0.01</v>
      </c>
      <c r="I2082" s="202"/>
      <c r="J2082" s="198" t="s">
        <v>67</v>
      </c>
      <c r="K2082" s="93" t="s">
        <v>69</v>
      </c>
      <c r="L2082" s="203" t="s">
        <v>18</v>
      </c>
    </row>
    <row r="2083" spans="1:14" s="46" customFormat="1" x14ac:dyDescent="0.25">
      <c r="A2083" s="58"/>
      <c r="B2083" s="41"/>
      <c r="C2083" s="41"/>
      <c r="D2083" s="31" t="s">
        <v>14</v>
      </c>
      <c r="E2083" s="41"/>
      <c r="F2083" s="207"/>
      <c r="G2083" s="42"/>
      <c r="H2083" s="43"/>
      <c r="I2083" s="44"/>
      <c r="J2083" s="41"/>
      <c r="K2083" s="56"/>
      <c r="L2083" s="45"/>
      <c r="N2083" s="45"/>
    </row>
    <row r="2084" spans="1:14" s="46" customFormat="1" x14ac:dyDescent="0.25">
      <c r="A2084" s="20">
        <f>COUNTA(A1824:A2082)</f>
        <v>259</v>
      </c>
      <c r="B2084" s="21" t="s">
        <v>70</v>
      </c>
      <c r="C2084" s="40" t="s">
        <v>341</v>
      </c>
      <c r="D2084" s="31"/>
      <c r="E2084" s="41"/>
      <c r="F2084" s="207"/>
      <c r="G2084" s="42"/>
      <c r="H2084" s="43"/>
      <c r="I2084" s="44"/>
      <c r="J2084" s="21" t="s">
        <v>70</v>
      </c>
      <c r="K2084" s="56"/>
      <c r="L2084" s="45"/>
      <c r="N2084" s="45"/>
    </row>
    <row r="2085" spans="1:14" s="20" customFormat="1" x14ac:dyDescent="0.25">
      <c r="B2085" s="21"/>
      <c r="C2085" s="21"/>
      <c r="D2085" s="21"/>
      <c r="E2085" s="21"/>
      <c r="H2085" s="38"/>
      <c r="I2085" s="39"/>
      <c r="J2085" s="21"/>
      <c r="K2085" s="39"/>
      <c r="L2085" s="40"/>
    </row>
    <row r="2086" spans="1:14" s="20" customFormat="1" x14ac:dyDescent="0.25">
      <c r="B2086" s="21"/>
      <c r="C2086" s="278"/>
      <c r="D2086" s="40"/>
      <c r="E2086" s="21"/>
      <c r="H2086" s="38"/>
      <c r="I2086" s="55"/>
      <c r="J2086" s="21"/>
      <c r="K2086" s="55"/>
      <c r="L2086" s="40"/>
    </row>
    <row r="2087" spans="1:14" s="20" customFormat="1" x14ac:dyDescent="0.25">
      <c r="B2087" s="21"/>
      <c r="C2087" s="53"/>
      <c r="E2087" s="22"/>
      <c r="F2087" s="54"/>
      <c r="H2087" s="54"/>
    </row>
    <row r="2088" spans="1:14" s="20" customFormat="1" ht="14.4" x14ac:dyDescent="0.25">
      <c r="A2088" s="213" t="s">
        <v>325</v>
      </c>
      <c r="B2088" s="214">
        <v>1</v>
      </c>
      <c r="C2088" s="40" t="s">
        <v>326</v>
      </c>
      <c r="D2088" s="21"/>
      <c r="E2088" s="21"/>
      <c r="H2088" s="38"/>
      <c r="I2088" s="55"/>
      <c r="J2088" s="21"/>
      <c r="K2088" s="55"/>
      <c r="L2088" s="40"/>
    </row>
    <row r="2089" spans="1:14" s="20" customFormat="1" x14ac:dyDescent="0.25">
      <c r="B2089" s="30"/>
      <c r="C2089" s="40" t="s">
        <v>327</v>
      </c>
      <c r="D2089" s="21"/>
      <c r="E2089" s="21"/>
      <c r="H2089" s="38"/>
      <c r="I2089" s="55"/>
      <c r="J2089" s="21"/>
      <c r="K2089" s="55"/>
      <c r="L2089" s="40"/>
    </row>
    <row r="2090" spans="1:14" s="20" customFormat="1" x14ac:dyDescent="0.25">
      <c r="B2090" s="30"/>
      <c r="C2090" s="40" t="s">
        <v>328</v>
      </c>
      <c r="D2090" s="21"/>
      <c r="E2090" s="21"/>
      <c r="H2090" s="38"/>
      <c r="I2090" s="55"/>
      <c r="J2090" s="21"/>
      <c r="K2090" s="55"/>
      <c r="L2090" s="40"/>
    </row>
    <row r="2091" spans="1:14" s="20" customFormat="1" x14ac:dyDescent="0.25">
      <c r="B2091" s="41"/>
      <c r="C2091" s="40" t="s">
        <v>329</v>
      </c>
      <c r="D2091" s="21"/>
      <c r="E2091" s="21"/>
      <c r="H2091" s="38"/>
      <c r="I2091" s="55"/>
      <c r="J2091" s="21"/>
      <c r="K2091" s="55"/>
      <c r="L2091" s="40"/>
    </row>
    <row r="2092" spans="1:14" s="20" customFormat="1" x14ac:dyDescent="0.25">
      <c r="B2092" s="41"/>
      <c r="C2092" s="40" t="s">
        <v>330</v>
      </c>
      <c r="D2092" s="21"/>
      <c r="E2092" s="21"/>
      <c r="H2092" s="38"/>
      <c r="I2092" s="55"/>
      <c r="J2092" s="21"/>
      <c r="K2092" s="55"/>
      <c r="L2092" s="40"/>
    </row>
    <row r="2093" spans="1:14" s="20" customFormat="1" x14ac:dyDescent="0.25">
      <c r="B2093" s="198"/>
      <c r="C2093" s="40" t="s">
        <v>331</v>
      </c>
      <c r="D2093" s="21"/>
      <c r="E2093" s="21"/>
      <c r="H2093" s="38"/>
      <c r="I2093" s="55"/>
      <c r="J2093" s="21"/>
      <c r="K2093" s="55"/>
      <c r="L2093" s="40"/>
    </row>
    <row r="2094" spans="1:14" s="20" customFormat="1" x14ac:dyDescent="0.25">
      <c r="B2094" s="21"/>
      <c r="C2094" s="21"/>
      <c r="D2094" s="21"/>
      <c r="E2094" s="21"/>
      <c r="H2094" s="38"/>
      <c r="I2094" s="55"/>
      <c r="J2094" s="21"/>
      <c r="K2094" s="55"/>
      <c r="L2094" s="40"/>
    </row>
    <row r="2095" spans="1:14" s="20" customFormat="1" ht="14.4" x14ac:dyDescent="0.25">
      <c r="B2095" s="215">
        <v>2</v>
      </c>
      <c r="C2095" s="20" t="s">
        <v>332</v>
      </c>
      <c r="D2095" s="21"/>
      <c r="E2095" s="21"/>
      <c r="H2095" s="38"/>
      <c r="I2095" s="55"/>
      <c r="J2095" s="21"/>
      <c r="K2095" s="55"/>
      <c r="L2095" s="40"/>
    </row>
    <row r="2096" spans="1:14" s="20" customFormat="1" x14ac:dyDescent="0.25">
      <c r="C2096" s="20" t="s">
        <v>333</v>
      </c>
      <c r="D2096" s="21"/>
      <c r="E2096" s="21"/>
      <c r="H2096" s="38"/>
      <c r="I2096" s="55"/>
      <c r="J2096" s="21"/>
      <c r="K2096" s="55"/>
      <c r="L2096" s="40"/>
    </row>
    <row r="2097" spans="2:12" s="20" customFormat="1" x14ac:dyDescent="0.25">
      <c r="C2097" s="20" t="s">
        <v>334</v>
      </c>
      <c r="D2097" s="21"/>
      <c r="E2097" s="21"/>
      <c r="H2097" s="38"/>
      <c r="I2097" s="55"/>
      <c r="J2097" s="21"/>
      <c r="K2097" s="55"/>
      <c r="L2097" s="40"/>
    </row>
    <row r="2098" spans="2:12" s="20" customFormat="1" x14ac:dyDescent="0.25">
      <c r="C2098" s="20" t="s">
        <v>335</v>
      </c>
      <c r="D2098" s="21"/>
      <c r="E2098" s="21"/>
      <c r="H2098" s="38"/>
      <c r="I2098" s="55"/>
      <c r="J2098" s="21"/>
      <c r="K2098" s="55"/>
      <c r="L2098" s="40"/>
    </row>
    <row r="2099" spans="2:12" s="20" customFormat="1" x14ac:dyDescent="0.25">
      <c r="B2099" s="21"/>
      <c r="C2099" s="21"/>
      <c r="D2099" s="21"/>
      <c r="E2099" s="21"/>
      <c r="H2099" s="38"/>
      <c r="I2099" s="55"/>
      <c r="J2099" s="21"/>
      <c r="K2099" s="55"/>
      <c r="L2099" s="40"/>
    </row>
    <row r="2100" spans="2:12" s="20" customFormat="1" ht="14.4" x14ac:dyDescent="0.25">
      <c r="B2100" s="215">
        <v>3</v>
      </c>
      <c r="C2100" s="40" t="s">
        <v>336</v>
      </c>
      <c r="D2100" s="21"/>
      <c r="E2100" s="21"/>
      <c r="H2100" s="38"/>
      <c r="I2100" s="55"/>
      <c r="J2100" s="21"/>
      <c r="K2100" s="55"/>
      <c r="L2100" s="40"/>
    </row>
    <row r="2101" spans="2:12" s="20" customFormat="1" x14ac:dyDescent="0.25">
      <c r="B2101" s="21"/>
      <c r="C2101" s="40" t="s">
        <v>337</v>
      </c>
      <c r="D2101" s="21"/>
      <c r="E2101" s="21"/>
      <c r="H2101" s="38"/>
      <c r="I2101" s="55"/>
      <c r="J2101" s="21"/>
      <c r="K2101" s="55"/>
      <c r="L2101" s="40"/>
    </row>
    <row r="2102" spans="2:12" s="20" customFormat="1" x14ac:dyDescent="0.25">
      <c r="B2102" s="21"/>
      <c r="C2102" s="21"/>
      <c r="D2102" s="21"/>
      <c r="E2102" s="21"/>
      <c r="H2102" s="38"/>
      <c r="I2102" s="55"/>
      <c r="J2102" s="21"/>
      <c r="K2102" s="55"/>
      <c r="L2102" s="40"/>
    </row>
    <row r="2103" spans="2:12" s="20" customFormat="1" x14ac:dyDescent="0.25">
      <c r="B2103" s="21"/>
      <c r="C2103" s="40" t="s">
        <v>338</v>
      </c>
      <c r="D2103" s="21"/>
      <c r="E2103" s="21"/>
      <c r="F2103" s="278"/>
      <c r="H2103" s="38"/>
      <c r="I2103" s="55"/>
      <c r="J2103" s="21"/>
      <c r="K2103" s="55"/>
      <c r="L2103" s="40"/>
    </row>
    <row r="2104" spans="2:12" s="20" customFormat="1" x14ac:dyDescent="0.25">
      <c r="B2104" s="21"/>
      <c r="C2104" s="21"/>
      <c r="D2104" s="21"/>
      <c r="E2104" s="21"/>
      <c r="H2104" s="38"/>
      <c r="I2104" s="55"/>
      <c r="J2104" s="21"/>
      <c r="K2104" s="55"/>
      <c r="L2104" s="40"/>
    </row>
    <row r="2105" spans="2:12" x14ac:dyDescent="0.25">
      <c r="I2105" s="5"/>
      <c r="K2105" s="5"/>
    </row>
    <row r="2106" spans="2:12" x14ac:dyDescent="0.25">
      <c r="I2106" s="5"/>
      <c r="K2106" s="5"/>
    </row>
    <row r="2107" spans="2:12" x14ac:dyDescent="0.25">
      <c r="I2107" s="5"/>
      <c r="K2107" s="5"/>
    </row>
    <row r="2108" spans="2:12" x14ac:dyDescent="0.25">
      <c r="I2108" s="5"/>
      <c r="K2108" s="5"/>
    </row>
    <row r="2109" spans="2:12" x14ac:dyDescent="0.25">
      <c r="I2109" s="5"/>
      <c r="K2109" s="5"/>
    </row>
    <row r="2110" spans="2:12" x14ac:dyDescent="0.25">
      <c r="I2110" s="5"/>
      <c r="K2110" s="5"/>
    </row>
    <row r="2111" spans="2:12" x14ac:dyDescent="0.25">
      <c r="I2111" s="5"/>
      <c r="K2111" s="5"/>
    </row>
    <row r="2112" spans="2:12" x14ac:dyDescent="0.25">
      <c r="I2112" s="5"/>
      <c r="K2112" s="5"/>
    </row>
    <row r="2113" spans="9:11" x14ac:dyDescent="0.25">
      <c r="I2113" s="5"/>
      <c r="K2113" s="5"/>
    </row>
    <row r="2114" spans="9:11" x14ac:dyDescent="0.25">
      <c r="I2114" s="5"/>
      <c r="K2114" s="5"/>
    </row>
    <row r="2115" spans="9:11" x14ac:dyDescent="0.25">
      <c r="I2115" s="5"/>
      <c r="K2115" s="5"/>
    </row>
    <row r="2116" spans="9:11" x14ac:dyDescent="0.25">
      <c r="I2116" s="5"/>
      <c r="K2116" s="5"/>
    </row>
    <row r="2117" spans="9:11" x14ac:dyDescent="0.25">
      <c r="I2117" s="5"/>
      <c r="K2117" s="5"/>
    </row>
    <row r="2118" spans="9:11" x14ac:dyDescent="0.25">
      <c r="I2118" s="5"/>
      <c r="K2118" s="5"/>
    </row>
    <row r="2119" spans="9:11" x14ac:dyDescent="0.25">
      <c r="I2119" s="5"/>
      <c r="K2119" s="5"/>
    </row>
    <row r="2120" spans="9:11" x14ac:dyDescent="0.25">
      <c r="I2120" s="5"/>
      <c r="K2120" s="5"/>
    </row>
    <row r="2121" spans="9:11" x14ac:dyDescent="0.25">
      <c r="I2121" s="5"/>
      <c r="K2121" s="5"/>
    </row>
    <row r="2122" spans="9:11" x14ac:dyDescent="0.25">
      <c r="I2122" s="5"/>
      <c r="K2122" s="5"/>
    </row>
    <row r="2123" spans="9:11" x14ac:dyDescent="0.25">
      <c r="I2123" s="5"/>
      <c r="K2123" s="5"/>
    </row>
    <row r="2124" spans="9:11" x14ac:dyDescent="0.25">
      <c r="I2124" s="5"/>
      <c r="K2124" s="5"/>
    </row>
    <row r="2125" spans="9:11" x14ac:dyDescent="0.25">
      <c r="I2125" s="5"/>
      <c r="K2125" s="5"/>
    </row>
    <row r="2126" spans="9:11" x14ac:dyDescent="0.25">
      <c r="I2126" s="5"/>
      <c r="K2126" s="5"/>
    </row>
    <row r="2127" spans="9:11" x14ac:dyDescent="0.25">
      <c r="I2127" s="5"/>
      <c r="K2127" s="5"/>
    </row>
    <row r="2128" spans="9:11" x14ac:dyDescent="0.25">
      <c r="I2128" s="5"/>
      <c r="K2128" s="5"/>
    </row>
    <row r="2129" spans="9:11" x14ac:dyDescent="0.25">
      <c r="I2129" s="5"/>
      <c r="K2129" s="5"/>
    </row>
    <row r="2130" spans="9:11" x14ac:dyDescent="0.25">
      <c r="I2130" s="5"/>
      <c r="K2130" s="5"/>
    </row>
    <row r="2131" spans="9:11" x14ac:dyDescent="0.25">
      <c r="I2131" s="5"/>
      <c r="K2131" s="5"/>
    </row>
    <row r="2132" spans="9:11" x14ac:dyDescent="0.25">
      <c r="I2132" s="5"/>
      <c r="K2132" s="5"/>
    </row>
    <row r="2133" spans="9:11" x14ac:dyDescent="0.25">
      <c r="I2133" s="5"/>
      <c r="K2133" s="5"/>
    </row>
    <row r="2134" spans="9:11" x14ac:dyDescent="0.25">
      <c r="I2134" s="5"/>
      <c r="K2134" s="5"/>
    </row>
    <row r="2135" spans="9:11" x14ac:dyDescent="0.25">
      <c r="I2135" s="5"/>
      <c r="K2135" s="5"/>
    </row>
    <row r="2136" spans="9:11" x14ac:dyDescent="0.25">
      <c r="I2136" s="5"/>
      <c r="K2136" s="5"/>
    </row>
    <row r="2137" spans="9:11" x14ac:dyDescent="0.25">
      <c r="I2137" s="5"/>
      <c r="K2137" s="5"/>
    </row>
    <row r="2138" spans="9:11" x14ac:dyDescent="0.25">
      <c r="I2138" s="5"/>
      <c r="K2138" s="5"/>
    </row>
    <row r="2139" spans="9:11" x14ac:dyDescent="0.25">
      <c r="I2139" s="5"/>
      <c r="K2139" s="5"/>
    </row>
    <row r="2140" spans="9:11" x14ac:dyDescent="0.25">
      <c r="I2140" s="5"/>
      <c r="K2140" s="5"/>
    </row>
    <row r="2141" spans="9:11" x14ac:dyDescent="0.25">
      <c r="I2141" s="5"/>
      <c r="K2141" s="5"/>
    </row>
    <row r="2142" spans="9:11" x14ac:dyDescent="0.25">
      <c r="I2142" s="5"/>
      <c r="K2142" s="5"/>
    </row>
    <row r="2143" spans="9:11" x14ac:dyDescent="0.25">
      <c r="I2143" s="5"/>
      <c r="K2143" s="5"/>
    </row>
    <row r="2144" spans="9:11" x14ac:dyDescent="0.25">
      <c r="I2144" s="5"/>
      <c r="K2144" s="5"/>
    </row>
    <row r="2145" spans="9:11" x14ac:dyDescent="0.25">
      <c r="I2145" s="5"/>
      <c r="K2145" s="5"/>
    </row>
    <row r="2146" spans="9:11" x14ac:dyDescent="0.25">
      <c r="I2146" s="5"/>
      <c r="K2146" s="5"/>
    </row>
    <row r="2147" spans="9:11" x14ac:dyDescent="0.25">
      <c r="I2147" s="5"/>
      <c r="K2147" s="5"/>
    </row>
    <row r="2148" spans="9:11" x14ac:dyDescent="0.25">
      <c r="I2148" s="5"/>
      <c r="K2148" s="5"/>
    </row>
    <row r="2149" spans="9:11" x14ac:dyDescent="0.25">
      <c r="I2149" s="5"/>
      <c r="K2149" s="5"/>
    </row>
    <row r="2150" spans="9:11" x14ac:dyDescent="0.25">
      <c r="I2150" s="5"/>
      <c r="K2150" s="5"/>
    </row>
    <row r="2151" spans="9:11" x14ac:dyDescent="0.25">
      <c r="I2151" s="5"/>
      <c r="K2151" s="5"/>
    </row>
    <row r="2152" spans="9:11" x14ac:dyDescent="0.25">
      <c r="I2152" s="5"/>
      <c r="K2152" s="5"/>
    </row>
    <row r="2153" spans="9:11" x14ac:dyDescent="0.25">
      <c r="I2153" s="5"/>
      <c r="K2153" s="5"/>
    </row>
    <row r="2154" spans="9:11" x14ac:dyDescent="0.25">
      <c r="I2154" s="5"/>
      <c r="K2154" s="5"/>
    </row>
    <row r="2155" spans="9:11" x14ac:dyDescent="0.25">
      <c r="I2155" s="5"/>
      <c r="K2155" s="5"/>
    </row>
    <row r="2156" spans="9:11" x14ac:dyDescent="0.25">
      <c r="I2156" s="5"/>
      <c r="K2156" s="5"/>
    </row>
    <row r="2157" spans="9:11" x14ac:dyDescent="0.25">
      <c r="I2157" s="5"/>
      <c r="K2157" s="5"/>
    </row>
    <row r="2158" spans="9:11" x14ac:dyDescent="0.25">
      <c r="I2158" s="5"/>
      <c r="K2158" s="5"/>
    </row>
    <row r="2159" spans="9:11" x14ac:dyDescent="0.25">
      <c r="I2159" s="5"/>
      <c r="K2159" s="5"/>
    </row>
    <row r="2160" spans="9:11" x14ac:dyDescent="0.25">
      <c r="I2160" s="5"/>
      <c r="K2160" s="5"/>
    </row>
    <row r="2161" spans="9:11" x14ac:dyDescent="0.25">
      <c r="I2161" s="5"/>
      <c r="K2161" s="5"/>
    </row>
    <row r="2162" spans="9:11" x14ac:dyDescent="0.25">
      <c r="I2162" s="5"/>
      <c r="K2162" s="5"/>
    </row>
    <row r="2163" spans="9:11" x14ac:dyDescent="0.25">
      <c r="I2163" s="5"/>
      <c r="K2163" s="5"/>
    </row>
    <row r="2164" spans="9:11" x14ac:dyDescent="0.25">
      <c r="I2164" s="5"/>
      <c r="K2164" s="5"/>
    </row>
    <row r="2165" spans="9:11" x14ac:dyDescent="0.25">
      <c r="I2165" s="5"/>
      <c r="K2165" s="5"/>
    </row>
    <row r="2166" spans="9:11" x14ac:dyDescent="0.25">
      <c r="I2166" s="5"/>
      <c r="K2166" s="5"/>
    </row>
    <row r="2167" spans="9:11" x14ac:dyDescent="0.25">
      <c r="I2167" s="5"/>
      <c r="K2167" s="5"/>
    </row>
    <row r="2168" spans="9:11" x14ac:dyDescent="0.25">
      <c r="I2168" s="5"/>
      <c r="K2168" s="5"/>
    </row>
    <row r="2169" spans="9:11" x14ac:dyDescent="0.25">
      <c r="I2169" s="5"/>
      <c r="K2169" s="5"/>
    </row>
    <row r="2170" spans="9:11" x14ac:dyDescent="0.25">
      <c r="I2170" s="5"/>
      <c r="K2170" s="5"/>
    </row>
    <row r="2171" spans="9:11" x14ac:dyDescent="0.25">
      <c r="I2171" s="5"/>
      <c r="K2171" s="5"/>
    </row>
    <row r="2172" spans="9:11" x14ac:dyDescent="0.25">
      <c r="I2172" s="5"/>
      <c r="K2172" s="5"/>
    </row>
    <row r="2173" spans="9:11" x14ac:dyDescent="0.25">
      <c r="I2173" s="5"/>
      <c r="K2173" s="5"/>
    </row>
    <row r="2174" spans="9:11" x14ac:dyDescent="0.25">
      <c r="I2174" s="5"/>
      <c r="K2174" s="5"/>
    </row>
    <row r="2175" spans="9:11" x14ac:dyDescent="0.25">
      <c r="I2175" s="5"/>
      <c r="K2175" s="5"/>
    </row>
    <row r="2176" spans="9:11" x14ac:dyDescent="0.25">
      <c r="I2176" s="5"/>
      <c r="K2176" s="5"/>
    </row>
    <row r="2177" spans="9:11" x14ac:dyDescent="0.25">
      <c r="I2177" s="5"/>
      <c r="K2177" s="5"/>
    </row>
    <row r="2178" spans="9:11" x14ac:dyDescent="0.25">
      <c r="I2178" s="5"/>
      <c r="K2178" s="5"/>
    </row>
    <row r="2179" spans="9:11" x14ac:dyDescent="0.25">
      <c r="I2179" s="5"/>
      <c r="K2179" s="5"/>
    </row>
    <row r="2180" spans="9:11" x14ac:dyDescent="0.25">
      <c r="I2180" s="5"/>
      <c r="K2180" s="5"/>
    </row>
    <row r="2181" spans="9:11" x14ac:dyDescent="0.25">
      <c r="I2181" s="5"/>
      <c r="K2181" s="5"/>
    </row>
    <row r="2182" spans="9:11" x14ac:dyDescent="0.25">
      <c r="I2182" s="5"/>
      <c r="K2182" s="5"/>
    </row>
    <row r="2183" spans="9:11" x14ac:dyDescent="0.25">
      <c r="I2183" s="5"/>
      <c r="K2183" s="5"/>
    </row>
    <row r="2184" spans="9:11" x14ac:dyDescent="0.25">
      <c r="I2184" s="5"/>
      <c r="K2184" s="5"/>
    </row>
    <row r="2185" spans="9:11" x14ac:dyDescent="0.25">
      <c r="I2185" s="5"/>
      <c r="K2185" s="5"/>
    </row>
    <row r="2186" spans="9:11" x14ac:dyDescent="0.25">
      <c r="I2186" s="5"/>
      <c r="K2186" s="5"/>
    </row>
    <row r="2187" spans="9:11" x14ac:dyDescent="0.25">
      <c r="I2187" s="5"/>
      <c r="K2187" s="5"/>
    </row>
    <row r="2188" spans="9:11" x14ac:dyDescent="0.25">
      <c r="I2188" s="5"/>
      <c r="K2188" s="5"/>
    </row>
    <row r="2189" spans="9:11" x14ac:dyDescent="0.25">
      <c r="I2189" s="5"/>
      <c r="K2189" s="5"/>
    </row>
    <row r="2190" spans="9:11" x14ac:dyDescent="0.25">
      <c r="I2190" s="5"/>
      <c r="K2190" s="5"/>
    </row>
    <row r="2191" spans="9:11" x14ac:dyDescent="0.25">
      <c r="I2191" s="5"/>
      <c r="K2191" s="5"/>
    </row>
    <row r="2192" spans="9:11" x14ac:dyDescent="0.25">
      <c r="I2192" s="5"/>
      <c r="K2192" s="5"/>
    </row>
    <row r="2193" spans="9:11" x14ac:dyDescent="0.25">
      <c r="I2193" s="5"/>
      <c r="K2193" s="5"/>
    </row>
    <row r="2194" spans="9:11" x14ac:dyDescent="0.25">
      <c r="I2194" s="5"/>
      <c r="K2194" s="5"/>
    </row>
    <row r="2195" spans="9:11" x14ac:dyDescent="0.25">
      <c r="I2195" s="5"/>
      <c r="K2195" s="5"/>
    </row>
    <row r="2196" spans="9:11" x14ac:dyDescent="0.25">
      <c r="I2196" s="5"/>
      <c r="K2196" s="5"/>
    </row>
    <row r="2197" spans="9:11" x14ac:dyDescent="0.25">
      <c r="I2197" s="5"/>
      <c r="K2197" s="5"/>
    </row>
    <row r="2198" spans="9:11" x14ac:dyDescent="0.25">
      <c r="I2198" s="5"/>
      <c r="K2198" s="5"/>
    </row>
    <row r="2199" spans="9:11" x14ac:dyDescent="0.25">
      <c r="I2199" s="5"/>
      <c r="K2199" s="5"/>
    </row>
    <row r="2200" spans="9:11" x14ac:dyDescent="0.25">
      <c r="I2200" s="5"/>
      <c r="K2200" s="5"/>
    </row>
    <row r="2201" spans="9:11" x14ac:dyDescent="0.25">
      <c r="I2201" s="5"/>
      <c r="K2201" s="5"/>
    </row>
    <row r="2202" spans="9:11" x14ac:dyDescent="0.25">
      <c r="I2202" s="5"/>
      <c r="K2202" s="5"/>
    </row>
    <row r="2203" spans="9:11" x14ac:dyDescent="0.25">
      <c r="I2203" s="5"/>
      <c r="K2203" s="5"/>
    </row>
    <row r="2204" spans="9:11" x14ac:dyDescent="0.25">
      <c r="I2204" s="5"/>
      <c r="K2204" s="5"/>
    </row>
    <row r="2205" spans="9:11" x14ac:dyDescent="0.25">
      <c r="I2205" s="5"/>
      <c r="K2205" s="5"/>
    </row>
    <row r="2206" spans="9:11" x14ac:dyDescent="0.25">
      <c r="I2206" s="5"/>
      <c r="K2206" s="5"/>
    </row>
    <row r="2207" spans="9:11" x14ac:dyDescent="0.25">
      <c r="I2207" s="5"/>
      <c r="K2207" s="5"/>
    </row>
    <row r="2208" spans="9:11" x14ac:dyDescent="0.25">
      <c r="I2208" s="5"/>
      <c r="K2208" s="5"/>
    </row>
    <row r="2209" spans="9:11" x14ac:dyDescent="0.25">
      <c r="I2209" s="5"/>
      <c r="K2209" s="5"/>
    </row>
    <row r="2210" spans="9:11" x14ac:dyDescent="0.25">
      <c r="I2210" s="5"/>
      <c r="K2210" s="5"/>
    </row>
    <row r="2211" spans="9:11" x14ac:dyDescent="0.25">
      <c r="I2211" s="5"/>
      <c r="K2211" s="5"/>
    </row>
    <row r="2212" spans="9:11" x14ac:dyDescent="0.25">
      <c r="I2212" s="5"/>
      <c r="K2212" s="5"/>
    </row>
    <row r="2213" spans="9:11" x14ac:dyDescent="0.25">
      <c r="I2213" s="5"/>
      <c r="K2213" s="5"/>
    </row>
    <row r="2214" spans="9:11" x14ac:dyDescent="0.25">
      <c r="I2214" s="5"/>
      <c r="K2214" s="5"/>
    </row>
    <row r="2215" spans="9:11" x14ac:dyDescent="0.25">
      <c r="I2215" s="5"/>
      <c r="K2215" s="5"/>
    </row>
    <row r="2216" spans="9:11" x14ac:dyDescent="0.25">
      <c r="I2216" s="5"/>
      <c r="K2216" s="5"/>
    </row>
    <row r="2217" spans="9:11" x14ac:dyDescent="0.25">
      <c r="I2217" s="5"/>
      <c r="K2217" s="5"/>
    </row>
    <row r="2218" spans="9:11" x14ac:dyDescent="0.25">
      <c r="I2218" s="5"/>
      <c r="K2218" s="5"/>
    </row>
    <row r="2219" spans="9:11" x14ac:dyDescent="0.25">
      <c r="I2219" s="5"/>
      <c r="K2219" s="5"/>
    </row>
    <row r="2220" spans="9:11" x14ac:dyDescent="0.25">
      <c r="I2220" s="5"/>
      <c r="K2220" s="5"/>
    </row>
    <row r="2221" spans="9:11" x14ac:dyDescent="0.25">
      <c r="I2221" s="5"/>
      <c r="K2221" s="5"/>
    </row>
    <row r="2222" spans="9:11" x14ac:dyDescent="0.25">
      <c r="I2222" s="5"/>
      <c r="K2222" s="5"/>
    </row>
    <row r="2223" spans="9:11" x14ac:dyDescent="0.25">
      <c r="I2223" s="5"/>
      <c r="K2223" s="5"/>
    </row>
    <row r="2224" spans="9:11" x14ac:dyDescent="0.25">
      <c r="I2224" s="5"/>
      <c r="K2224" s="5"/>
    </row>
    <row r="2225" spans="9:11" x14ac:dyDescent="0.25">
      <c r="I2225" s="5"/>
      <c r="K2225" s="5"/>
    </row>
    <row r="2226" spans="9:11" x14ac:dyDescent="0.25">
      <c r="I2226" s="5"/>
      <c r="K2226" s="5"/>
    </row>
    <row r="2227" spans="9:11" x14ac:dyDescent="0.25">
      <c r="I2227" s="5"/>
      <c r="K2227" s="5"/>
    </row>
    <row r="2228" spans="9:11" x14ac:dyDescent="0.25">
      <c r="I2228" s="5"/>
      <c r="K2228" s="5"/>
    </row>
    <row r="2229" spans="9:11" x14ac:dyDescent="0.25">
      <c r="I2229" s="5"/>
      <c r="K2229" s="5"/>
    </row>
    <row r="2230" spans="9:11" x14ac:dyDescent="0.25">
      <c r="I2230" s="5"/>
      <c r="K2230" s="5"/>
    </row>
    <row r="2231" spans="9:11" x14ac:dyDescent="0.25">
      <c r="I2231" s="5"/>
      <c r="K2231" s="5"/>
    </row>
    <row r="2232" spans="9:11" x14ac:dyDescent="0.25">
      <c r="I2232" s="5"/>
      <c r="K2232" s="5"/>
    </row>
    <row r="2233" spans="9:11" x14ac:dyDescent="0.25">
      <c r="I2233" s="5"/>
      <c r="K2233" s="5"/>
    </row>
    <row r="2234" spans="9:11" x14ac:dyDescent="0.25">
      <c r="I2234" s="5"/>
      <c r="K2234" s="5"/>
    </row>
    <row r="2235" spans="9:11" x14ac:dyDescent="0.25">
      <c r="I2235" s="5"/>
      <c r="K2235" s="5"/>
    </row>
    <row r="2236" spans="9:11" x14ac:dyDescent="0.25">
      <c r="I2236" s="5"/>
      <c r="K2236" s="5"/>
    </row>
    <row r="2237" spans="9:11" x14ac:dyDescent="0.25">
      <c r="I2237" s="5"/>
      <c r="K2237" s="5"/>
    </row>
    <row r="2238" spans="9:11" x14ac:dyDescent="0.25">
      <c r="I2238" s="5"/>
      <c r="K2238" s="5"/>
    </row>
    <row r="2239" spans="9:11" x14ac:dyDescent="0.25">
      <c r="I2239" s="5"/>
      <c r="K2239" s="5"/>
    </row>
    <row r="2240" spans="9:11" x14ac:dyDescent="0.25">
      <c r="I2240" s="5"/>
      <c r="K2240" s="5"/>
    </row>
    <row r="2241" spans="9:11" x14ac:dyDescent="0.25">
      <c r="I2241" s="5"/>
      <c r="K2241" s="5"/>
    </row>
    <row r="2242" spans="9:11" x14ac:dyDescent="0.25">
      <c r="I2242" s="5"/>
      <c r="K2242" s="5"/>
    </row>
    <row r="2243" spans="9:11" x14ac:dyDescent="0.25">
      <c r="I2243" s="5"/>
      <c r="K2243" s="5"/>
    </row>
    <row r="2244" spans="9:11" x14ac:dyDescent="0.25">
      <c r="I2244" s="5"/>
      <c r="K2244" s="5"/>
    </row>
    <row r="2245" spans="9:11" x14ac:dyDescent="0.25">
      <c r="I2245" s="5"/>
      <c r="K2245" s="5"/>
    </row>
    <row r="2246" spans="9:11" x14ac:dyDescent="0.25">
      <c r="I2246" s="5"/>
      <c r="K2246" s="5"/>
    </row>
    <row r="2247" spans="9:11" x14ac:dyDescent="0.25">
      <c r="I2247" s="5"/>
      <c r="K2247" s="5"/>
    </row>
    <row r="2248" spans="9:11" x14ac:dyDescent="0.25">
      <c r="I2248" s="5"/>
      <c r="K2248" s="5"/>
    </row>
    <row r="2249" spans="9:11" x14ac:dyDescent="0.25">
      <c r="I2249" s="5"/>
      <c r="K2249" s="5"/>
    </row>
    <row r="2250" spans="9:11" x14ac:dyDescent="0.25">
      <c r="I2250" s="5"/>
      <c r="K2250" s="5"/>
    </row>
    <row r="2251" spans="9:11" x14ac:dyDescent="0.25">
      <c r="I2251" s="5"/>
      <c r="K2251" s="5"/>
    </row>
    <row r="2252" spans="9:11" x14ac:dyDescent="0.25">
      <c r="I2252" s="5"/>
      <c r="K2252" s="5"/>
    </row>
    <row r="2253" spans="9:11" x14ac:dyDescent="0.25">
      <c r="I2253" s="5"/>
      <c r="K2253" s="5"/>
    </row>
    <row r="2254" spans="9:11" x14ac:dyDescent="0.25">
      <c r="I2254" s="5"/>
      <c r="K2254" s="5"/>
    </row>
    <row r="2255" spans="9:11" x14ac:dyDescent="0.25">
      <c r="I2255" s="5"/>
      <c r="K2255" s="5"/>
    </row>
    <row r="2256" spans="9:11" x14ac:dyDescent="0.25">
      <c r="I2256" s="5"/>
      <c r="K2256" s="5"/>
    </row>
    <row r="2257" spans="9:11" x14ac:dyDescent="0.25">
      <c r="I2257" s="5"/>
      <c r="K2257" s="5"/>
    </row>
    <row r="2258" spans="9:11" x14ac:dyDescent="0.25">
      <c r="I2258" s="5"/>
      <c r="K2258" s="5"/>
    </row>
    <row r="2259" spans="9:11" x14ac:dyDescent="0.25">
      <c r="I2259" s="5"/>
      <c r="K2259" s="5"/>
    </row>
    <row r="2260" spans="9:11" x14ac:dyDescent="0.25">
      <c r="I2260" s="5"/>
      <c r="K2260" s="5"/>
    </row>
    <row r="2261" spans="9:11" x14ac:dyDescent="0.25">
      <c r="I2261" s="5"/>
      <c r="K2261" s="5"/>
    </row>
    <row r="2262" spans="9:11" x14ac:dyDescent="0.25">
      <c r="I2262" s="5"/>
      <c r="K2262" s="5"/>
    </row>
    <row r="2263" spans="9:11" x14ac:dyDescent="0.25">
      <c r="I2263" s="5"/>
      <c r="K2263" s="5"/>
    </row>
    <row r="2264" spans="9:11" x14ac:dyDescent="0.25">
      <c r="I2264" s="5"/>
      <c r="K2264" s="5"/>
    </row>
    <row r="2265" spans="9:11" x14ac:dyDescent="0.25">
      <c r="I2265" s="5"/>
      <c r="K2265" s="5"/>
    </row>
    <row r="2266" spans="9:11" x14ac:dyDescent="0.25">
      <c r="I2266" s="5"/>
      <c r="K2266" s="5"/>
    </row>
    <row r="2267" spans="9:11" x14ac:dyDescent="0.25">
      <c r="I2267" s="5"/>
      <c r="K2267" s="5"/>
    </row>
    <row r="2268" spans="9:11" x14ac:dyDescent="0.25">
      <c r="I2268" s="5"/>
      <c r="K2268" s="5"/>
    </row>
    <row r="2269" spans="9:11" x14ac:dyDescent="0.25">
      <c r="I2269" s="5"/>
      <c r="K2269" s="5"/>
    </row>
    <row r="2270" spans="9:11" x14ac:dyDescent="0.25">
      <c r="I2270" s="5"/>
      <c r="K2270" s="5"/>
    </row>
    <row r="2271" spans="9:11" x14ac:dyDescent="0.25">
      <c r="I2271" s="5"/>
      <c r="K2271" s="5"/>
    </row>
    <row r="2272" spans="9:11" x14ac:dyDescent="0.25">
      <c r="I2272" s="5"/>
      <c r="K2272" s="5"/>
    </row>
    <row r="2273" spans="9:11" x14ac:dyDescent="0.25">
      <c r="I2273" s="5"/>
      <c r="K2273" s="5"/>
    </row>
    <row r="2274" spans="9:11" x14ac:dyDescent="0.25">
      <c r="I2274" s="5"/>
      <c r="K2274" s="5"/>
    </row>
    <row r="2275" spans="9:11" x14ac:dyDescent="0.25">
      <c r="I2275" s="5"/>
      <c r="K2275" s="5"/>
    </row>
    <row r="2276" spans="9:11" x14ac:dyDescent="0.25">
      <c r="I2276" s="5"/>
      <c r="K2276" s="5"/>
    </row>
    <row r="2277" spans="9:11" x14ac:dyDescent="0.25">
      <c r="I2277" s="5"/>
      <c r="K2277" s="5"/>
    </row>
    <row r="2278" spans="9:11" x14ac:dyDescent="0.25">
      <c r="I2278" s="5"/>
      <c r="K2278" s="5"/>
    </row>
    <row r="2279" spans="9:11" x14ac:dyDescent="0.25">
      <c r="I2279" s="5"/>
      <c r="K2279" s="5"/>
    </row>
    <row r="2280" spans="9:11" x14ac:dyDescent="0.25">
      <c r="I2280" s="5"/>
      <c r="K2280" s="5"/>
    </row>
    <row r="2281" spans="9:11" x14ac:dyDescent="0.25">
      <c r="I2281" s="5"/>
      <c r="K2281" s="5"/>
    </row>
    <row r="2282" spans="9:11" x14ac:dyDescent="0.25">
      <c r="I2282" s="5"/>
      <c r="K2282" s="5"/>
    </row>
    <row r="2283" spans="9:11" x14ac:dyDescent="0.25">
      <c r="I2283" s="5"/>
      <c r="K2283" s="5"/>
    </row>
    <row r="2284" spans="9:11" x14ac:dyDescent="0.25">
      <c r="I2284" s="5"/>
      <c r="K2284" s="5"/>
    </row>
    <row r="2285" spans="9:11" x14ac:dyDescent="0.25">
      <c r="I2285" s="5"/>
      <c r="K2285" s="5"/>
    </row>
    <row r="2286" spans="9:11" x14ac:dyDescent="0.25">
      <c r="I2286" s="5"/>
      <c r="K2286" s="5"/>
    </row>
    <row r="2287" spans="9:11" x14ac:dyDescent="0.25">
      <c r="I2287" s="5"/>
      <c r="K2287" s="5"/>
    </row>
    <row r="2288" spans="9:11" x14ac:dyDescent="0.25">
      <c r="I2288" s="5"/>
      <c r="K2288" s="5"/>
    </row>
    <row r="2289" spans="9:11" x14ac:dyDescent="0.25">
      <c r="I2289" s="5"/>
      <c r="K2289" s="5"/>
    </row>
    <row r="2290" spans="9:11" x14ac:dyDescent="0.25">
      <c r="I2290" s="5"/>
      <c r="K2290" s="5"/>
    </row>
    <row r="2291" spans="9:11" x14ac:dyDescent="0.25">
      <c r="I2291" s="5"/>
      <c r="K2291" s="5"/>
    </row>
    <row r="2292" spans="9:11" x14ac:dyDescent="0.25">
      <c r="I2292" s="5"/>
      <c r="K2292" s="5"/>
    </row>
    <row r="2293" spans="9:11" x14ac:dyDescent="0.25">
      <c r="I2293" s="5"/>
      <c r="K2293" s="5"/>
    </row>
    <row r="2294" spans="9:11" x14ac:dyDescent="0.25">
      <c r="I2294" s="5"/>
      <c r="K2294" s="5"/>
    </row>
    <row r="2295" spans="9:11" x14ac:dyDescent="0.25">
      <c r="I2295" s="5"/>
      <c r="K2295" s="5"/>
    </row>
    <row r="2296" spans="9:11" x14ac:dyDescent="0.25">
      <c r="I2296" s="5"/>
      <c r="K2296" s="5"/>
    </row>
    <row r="2297" spans="9:11" x14ac:dyDescent="0.25">
      <c r="I2297" s="5"/>
      <c r="K2297" s="5"/>
    </row>
    <row r="2298" spans="9:11" x14ac:dyDescent="0.25">
      <c r="I2298" s="5"/>
      <c r="K2298" s="5"/>
    </row>
    <row r="2299" spans="9:11" x14ac:dyDescent="0.25">
      <c r="I2299" s="5"/>
      <c r="K2299" s="5"/>
    </row>
    <row r="2300" spans="9:11" x14ac:dyDescent="0.25">
      <c r="I2300" s="5"/>
      <c r="K2300" s="5"/>
    </row>
    <row r="2301" spans="9:11" x14ac:dyDescent="0.25">
      <c r="I2301" s="5"/>
      <c r="K2301" s="5"/>
    </row>
    <row r="2302" spans="9:11" x14ac:dyDescent="0.25">
      <c r="I2302" s="5"/>
      <c r="K2302" s="5"/>
    </row>
    <row r="2303" spans="9:11" x14ac:dyDescent="0.25">
      <c r="I2303" s="5"/>
      <c r="K2303" s="5"/>
    </row>
    <row r="2304" spans="9:11" x14ac:dyDescent="0.25">
      <c r="I2304" s="5"/>
      <c r="K2304" s="5"/>
    </row>
    <row r="2305" spans="9:11" x14ac:dyDescent="0.25">
      <c r="I2305" s="5"/>
      <c r="K2305" s="5"/>
    </row>
    <row r="2306" spans="9:11" x14ac:dyDescent="0.25">
      <c r="I2306" s="5"/>
      <c r="K2306" s="5"/>
    </row>
    <row r="2307" spans="9:11" x14ac:dyDescent="0.25">
      <c r="I2307" s="5"/>
      <c r="K2307" s="5"/>
    </row>
    <row r="2308" spans="9:11" x14ac:dyDescent="0.25">
      <c r="I2308" s="5"/>
      <c r="K2308" s="5"/>
    </row>
    <row r="2309" spans="9:11" x14ac:dyDescent="0.25">
      <c r="I2309" s="5"/>
      <c r="K2309" s="5"/>
    </row>
    <row r="2310" spans="9:11" x14ac:dyDescent="0.25">
      <c r="I2310" s="5"/>
      <c r="K2310" s="5"/>
    </row>
    <row r="2311" spans="9:11" x14ac:dyDescent="0.25">
      <c r="I2311" s="5"/>
      <c r="K2311" s="5"/>
    </row>
    <row r="2312" spans="9:11" x14ac:dyDescent="0.25">
      <c r="I2312" s="5"/>
      <c r="K2312" s="5"/>
    </row>
    <row r="2313" spans="9:11" x14ac:dyDescent="0.25">
      <c r="I2313" s="5"/>
      <c r="K2313" s="5"/>
    </row>
    <row r="2314" spans="9:11" x14ac:dyDescent="0.25">
      <c r="I2314" s="5"/>
      <c r="K2314" s="5"/>
    </row>
    <row r="2315" spans="9:11" x14ac:dyDescent="0.25">
      <c r="I2315" s="5"/>
      <c r="K2315" s="5"/>
    </row>
    <row r="2316" spans="9:11" x14ac:dyDescent="0.25">
      <c r="I2316" s="5"/>
      <c r="K2316" s="5"/>
    </row>
    <row r="2317" spans="9:11" x14ac:dyDescent="0.25">
      <c r="I2317" s="5"/>
      <c r="K2317" s="5"/>
    </row>
    <row r="2318" spans="9:11" x14ac:dyDescent="0.25">
      <c r="I2318" s="5"/>
      <c r="K2318" s="5"/>
    </row>
    <row r="2319" spans="9:11" x14ac:dyDescent="0.25">
      <c r="I2319" s="5"/>
      <c r="K2319" s="5"/>
    </row>
    <row r="2320" spans="9:11" x14ac:dyDescent="0.25">
      <c r="I2320" s="5"/>
      <c r="K2320" s="5"/>
    </row>
    <row r="2321" spans="9:11" x14ac:dyDescent="0.25">
      <c r="I2321" s="5"/>
      <c r="K2321" s="5"/>
    </row>
    <row r="2322" spans="9:11" x14ac:dyDescent="0.25">
      <c r="I2322" s="5"/>
      <c r="K2322" s="5"/>
    </row>
    <row r="2323" spans="9:11" x14ac:dyDescent="0.25">
      <c r="I2323" s="5"/>
      <c r="K2323" s="5"/>
    </row>
    <row r="2324" spans="9:11" x14ac:dyDescent="0.25">
      <c r="I2324" s="5"/>
      <c r="K2324" s="5"/>
    </row>
    <row r="2325" spans="9:11" x14ac:dyDescent="0.25">
      <c r="I2325" s="5"/>
      <c r="K2325" s="5"/>
    </row>
    <row r="2326" spans="9:11" x14ac:dyDescent="0.25">
      <c r="I2326" s="5"/>
      <c r="K2326" s="5"/>
    </row>
    <row r="2327" spans="9:11" x14ac:dyDescent="0.25">
      <c r="I2327" s="5"/>
      <c r="K2327" s="5"/>
    </row>
    <row r="2328" spans="9:11" x14ac:dyDescent="0.25">
      <c r="I2328" s="5"/>
      <c r="K2328" s="5"/>
    </row>
    <row r="2329" spans="9:11" x14ac:dyDescent="0.25">
      <c r="I2329" s="5"/>
      <c r="K2329" s="5"/>
    </row>
    <row r="2330" spans="9:11" x14ac:dyDescent="0.25">
      <c r="I2330" s="5"/>
      <c r="K2330" s="5"/>
    </row>
    <row r="2331" spans="9:11" x14ac:dyDescent="0.25">
      <c r="I2331" s="5"/>
      <c r="K2331" s="5"/>
    </row>
    <row r="2332" spans="9:11" x14ac:dyDescent="0.25">
      <c r="I2332" s="5"/>
      <c r="K2332" s="5"/>
    </row>
    <row r="2333" spans="9:11" x14ac:dyDescent="0.25">
      <c r="I2333" s="5"/>
      <c r="K2333" s="5"/>
    </row>
    <row r="2334" spans="9:11" x14ac:dyDescent="0.25">
      <c r="I2334" s="5"/>
      <c r="K2334" s="5"/>
    </row>
    <row r="2335" spans="9:11" x14ac:dyDescent="0.25">
      <c r="I2335" s="5"/>
      <c r="K2335" s="5"/>
    </row>
    <row r="2336" spans="9:11" x14ac:dyDescent="0.25">
      <c r="I2336" s="5"/>
      <c r="K2336" s="5"/>
    </row>
    <row r="2337" spans="9:11" x14ac:dyDescent="0.25">
      <c r="I2337" s="5"/>
      <c r="K2337" s="5"/>
    </row>
    <row r="2338" spans="9:11" x14ac:dyDescent="0.25">
      <c r="I2338" s="5"/>
      <c r="K2338" s="5"/>
    </row>
    <row r="2339" spans="9:11" x14ac:dyDescent="0.25">
      <c r="I2339" s="5"/>
      <c r="K2339" s="5"/>
    </row>
    <row r="2340" spans="9:11" x14ac:dyDescent="0.25">
      <c r="I2340" s="5"/>
      <c r="K2340" s="5"/>
    </row>
    <row r="2341" spans="9:11" x14ac:dyDescent="0.25">
      <c r="I2341" s="5"/>
      <c r="K2341" s="5"/>
    </row>
    <row r="2342" spans="9:11" x14ac:dyDescent="0.25">
      <c r="I2342" s="5"/>
      <c r="K2342" s="5"/>
    </row>
    <row r="2343" spans="9:11" x14ac:dyDescent="0.25">
      <c r="I2343" s="5"/>
      <c r="K2343" s="5"/>
    </row>
    <row r="2344" spans="9:11" x14ac:dyDescent="0.25">
      <c r="I2344" s="5"/>
      <c r="K2344" s="5"/>
    </row>
    <row r="2345" spans="9:11" x14ac:dyDescent="0.25">
      <c r="I2345" s="5"/>
      <c r="K2345" s="5"/>
    </row>
    <row r="2346" spans="9:11" x14ac:dyDescent="0.25">
      <c r="I2346" s="5"/>
      <c r="K2346" s="5"/>
    </row>
    <row r="2347" spans="9:11" x14ac:dyDescent="0.25">
      <c r="I2347" s="5"/>
      <c r="K2347" s="5"/>
    </row>
    <row r="2348" spans="9:11" x14ac:dyDescent="0.25">
      <c r="I2348" s="5"/>
      <c r="K2348" s="5"/>
    </row>
    <row r="2349" spans="9:11" x14ac:dyDescent="0.25">
      <c r="I2349" s="5"/>
      <c r="K2349" s="5"/>
    </row>
    <row r="2350" spans="9:11" x14ac:dyDescent="0.25">
      <c r="I2350" s="5"/>
      <c r="K2350" s="5"/>
    </row>
    <row r="2351" spans="9:11" x14ac:dyDescent="0.25">
      <c r="I2351" s="5"/>
      <c r="K2351" s="5"/>
    </row>
    <row r="2352" spans="9:11" x14ac:dyDescent="0.25">
      <c r="I2352" s="5"/>
      <c r="K2352" s="5"/>
    </row>
    <row r="2353" spans="9:11" x14ac:dyDescent="0.25">
      <c r="I2353" s="5"/>
      <c r="K2353" s="5"/>
    </row>
    <row r="2354" spans="9:11" x14ac:dyDescent="0.25">
      <c r="I2354" s="5"/>
      <c r="K2354" s="5"/>
    </row>
    <row r="2355" spans="9:11" x14ac:dyDescent="0.25">
      <c r="I2355" s="5"/>
      <c r="K2355" s="5"/>
    </row>
    <row r="2356" spans="9:11" x14ac:dyDescent="0.25">
      <c r="I2356" s="5"/>
      <c r="K2356" s="5"/>
    </row>
    <row r="2357" spans="9:11" x14ac:dyDescent="0.25">
      <c r="I2357" s="5"/>
      <c r="K2357" s="5"/>
    </row>
    <row r="2358" spans="9:11" x14ac:dyDescent="0.25">
      <c r="I2358" s="5"/>
      <c r="K2358" s="5"/>
    </row>
    <row r="2359" spans="9:11" x14ac:dyDescent="0.25">
      <c r="I2359" s="5"/>
      <c r="K2359" s="5"/>
    </row>
    <row r="2360" spans="9:11" x14ac:dyDescent="0.25">
      <c r="I2360" s="5"/>
      <c r="K2360" s="5"/>
    </row>
    <row r="2361" spans="9:11" x14ac:dyDescent="0.25">
      <c r="I2361" s="5"/>
      <c r="K2361" s="5"/>
    </row>
    <row r="2362" spans="9:11" x14ac:dyDescent="0.25">
      <c r="I2362" s="5"/>
      <c r="K2362" s="5"/>
    </row>
    <row r="2363" spans="9:11" x14ac:dyDescent="0.25">
      <c r="I2363" s="5"/>
      <c r="K2363" s="5"/>
    </row>
    <row r="2364" spans="9:11" x14ac:dyDescent="0.25">
      <c r="I2364" s="5"/>
      <c r="K2364" s="5"/>
    </row>
    <row r="2365" spans="9:11" x14ac:dyDescent="0.25">
      <c r="I2365" s="5"/>
      <c r="K2365" s="5"/>
    </row>
    <row r="2366" spans="9:11" x14ac:dyDescent="0.25">
      <c r="I2366" s="5"/>
      <c r="K2366" s="5"/>
    </row>
    <row r="2367" spans="9:11" x14ac:dyDescent="0.25">
      <c r="I2367" s="5"/>
      <c r="K2367" s="5"/>
    </row>
    <row r="2368" spans="9:11" x14ac:dyDescent="0.25">
      <c r="I2368" s="5"/>
      <c r="K2368" s="5"/>
    </row>
    <row r="2369" spans="9:11" x14ac:dyDescent="0.25">
      <c r="I2369" s="5"/>
      <c r="K2369" s="5"/>
    </row>
    <row r="2370" spans="9:11" x14ac:dyDescent="0.25">
      <c r="I2370" s="5"/>
      <c r="K2370" s="5"/>
    </row>
    <row r="2371" spans="9:11" x14ac:dyDescent="0.25">
      <c r="I2371" s="5"/>
      <c r="K2371" s="5"/>
    </row>
    <row r="2372" spans="9:11" x14ac:dyDescent="0.25">
      <c r="I2372" s="5"/>
      <c r="K2372" s="5"/>
    </row>
    <row r="2373" spans="9:11" x14ac:dyDescent="0.25">
      <c r="I2373" s="5"/>
      <c r="K2373" s="5"/>
    </row>
    <row r="2374" spans="9:11" x14ac:dyDescent="0.25">
      <c r="I2374" s="5"/>
      <c r="K2374" s="5"/>
    </row>
    <row r="2375" spans="9:11" x14ac:dyDescent="0.25">
      <c r="I2375" s="5"/>
      <c r="K2375" s="5"/>
    </row>
    <row r="2376" spans="9:11" x14ac:dyDescent="0.25">
      <c r="I2376" s="5"/>
      <c r="K2376" s="5"/>
    </row>
    <row r="2377" spans="9:11" x14ac:dyDescent="0.25">
      <c r="I2377" s="5"/>
      <c r="K2377" s="5"/>
    </row>
    <row r="2378" spans="9:11" x14ac:dyDescent="0.25">
      <c r="I2378" s="5"/>
      <c r="K2378" s="5"/>
    </row>
    <row r="2379" spans="9:11" x14ac:dyDescent="0.25">
      <c r="I2379" s="5"/>
      <c r="K2379" s="5"/>
    </row>
    <row r="2380" spans="9:11" x14ac:dyDescent="0.25">
      <c r="I2380" s="5"/>
      <c r="K2380" s="5"/>
    </row>
    <row r="2381" spans="9:11" x14ac:dyDescent="0.25">
      <c r="I2381" s="5"/>
      <c r="K2381" s="5"/>
    </row>
    <row r="2382" spans="9:11" x14ac:dyDescent="0.25">
      <c r="I2382" s="5"/>
      <c r="K2382" s="5"/>
    </row>
    <row r="2383" spans="9:11" x14ac:dyDescent="0.25">
      <c r="I2383" s="5"/>
      <c r="K2383" s="5"/>
    </row>
    <row r="2384" spans="9:11" x14ac:dyDescent="0.25">
      <c r="I2384" s="5"/>
      <c r="K2384" s="5"/>
    </row>
    <row r="2385" spans="9:11" x14ac:dyDescent="0.25">
      <c r="I2385" s="5"/>
      <c r="K2385" s="5"/>
    </row>
    <row r="2386" spans="9:11" x14ac:dyDescent="0.25">
      <c r="I2386" s="5"/>
      <c r="K2386" s="5"/>
    </row>
    <row r="2387" spans="9:11" x14ac:dyDescent="0.25">
      <c r="I2387" s="5"/>
      <c r="K2387" s="5"/>
    </row>
    <row r="2388" spans="9:11" x14ac:dyDescent="0.25">
      <c r="I2388" s="5"/>
      <c r="K2388" s="5"/>
    </row>
    <row r="2389" spans="9:11" x14ac:dyDescent="0.25">
      <c r="I2389" s="5"/>
      <c r="K2389" s="5"/>
    </row>
    <row r="2390" spans="9:11" x14ac:dyDescent="0.25">
      <c r="I2390" s="5"/>
      <c r="K2390" s="5"/>
    </row>
    <row r="2391" spans="9:11" x14ac:dyDescent="0.25">
      <c r="I2391" s="5"/>
      <c r="K2391" s="5"/>
    </row>
    <row r="2392" spans="9:11" x14ac:dyDescent="0.25">
      <c r="I2392" s="5"/>
      <c r="K2392" s="5"/>
    </row>
    <row r="2393" spans="9:11" x14ac:dyDescent="0.25">
      <c r="I2393" s="5"/>
      <c r="K2393" s="5"/>
    </row>
    <row r="2394" spans="9:11" x14ac:dyDescent="0.25">
      <c r="I2394" s="5"/>
      <c r="K2394" s="5"/>
    </row>
    <row r="2395" spans="9:11" x14ac:dyDescent="0.25">
      <c r="I2395" s="5"/>
      <c r="K2395" s="5"/>
    </row>
    <row r="2396" spans="9:11" x14ac:dyDescent="0.25">
      <c r="I2396" s="5"/>
      <c r="K2396" s="5"/>
    </row>
    <row r="2397" spans="9:11" x14ac:dyDescent="0.25">
      <c r="I2397" s="5"/>
      <c r="K2397" s="5"/>
    </row>
    <row r="2398" spans="9:11" x14ac:dyDescent="0.25">
      <c r="I2398" s="5"/>
      <c r="K2398" s="5"/>
    </row>
    <row r="2399" spans="9:11" x14ac:dyDescent="0.25">
      <c r="I2399" s="5"/>
      <c r="K2399" s="5"/>
    </row>
    <row r="2400" spans="9:11" x14ac:dyDescent="0.25">
      <c r="I2400" s="5"/>
      <c r="K2400" s="5"/>
    </row>
    <row r="2401" spans="9:11" x14ac:dyDescent="0.25">
      <c r="I2401" s="5"/>
      <c r="K2401" s="5"/>
    </row>
    <row r="2402" spans="9:11" x14ac:dyDescent="0.25">
      <c r="I2402" s="5"/>
      <c r="K2402" s="5"/>
    </row>
    <row r="2403" spans="9:11" x14ac:dyDescent="0.25">
      <c r="I2403" s="5"/>
      <c r="K2403" s="5"/>
    </row>
    <row r="2404" spans="9:11" x14ac:dyDescent="0.25">
      <c r="I2404" s="5"/>
      <c r="K2404" s="5"/>
    </row>
    <row r="2405" spans="9:11" x14ac:dyDescent="0.25">
      <c r="I2405" s="5"/>
      <c r="K2405" s="5"/>
    </row>
    <row r="2406" spans="9:11" x14ac:dyDescent="0.25">
      <c r="I2406" s="5"/>
      <c r="K2406" s="5"/>
    </row>
    <row r="2407" spans="9:11" x14ac:dyDescent="0.25">
      <c r="I2407" s="5"/>
      <c r="K2407" s="5"/>
    </row>
    <row r="2408" spans="9:11" x14ac:dyDescent="0.25">
      <c r="I2408" s="5"/>
      <c r="K2408" s="5"/>
    </row>
    <row r="2409" spans="9:11" x14ac:dyDescent="0.25">
      <c r="I2409" s="5"/>
      <c r="K2409" s="5"/>
    </row>
    <row r="2410" spans="9:11" x14ac:dyDescent="0.25">
      <c r="I2410" s="5"/>
      <c r="K2410" s="5"/>
    </row>
    <row r="2411" spans="9:11" x14ac:dyDescent="0.25">
      <c r="I2411" s="5"/>
      <c r="K2411" s="5"/>
    </row>
    <row r="2412" spans="9:11" x14ac:dyDescent="0.25">
      <c r="I2412" s="5"/>
      <c r="K2412" s="5"/>
    </row>
    <row r="2413" spans="9:11" x14ac:dyDescent="0.25">
      <c r="I2413" s="5"/>
      <c r="K2413" s="5"/>
    </row>
    <row r="2414" spans="9:11" x14ac:dyDescent="0.25">
      <c r="I2414" s="5"/>
      <c r="K2414" s="5"/>
    </row>
    <row r="2415" spans="9:11" x14ac:dyDescent="0.25">
      <c r="I2415" s="5"/>
      <c r="K2415" s="5"/>
    </row>
    <row r="2416" spans="9:11" x14ac:dyDescent="0.25">
      <c r="I2416" s="5"/>
      <c r="K2416" s="5"/>
    </row>
    <row r="2417" spans="9:11" x14ac:dyDescent="0.25">
      <c r="I2417" s="5"/>
      <c r="K2417" s="5"/>
    </row>
    <row r="2418" spans="9:11" x14ac:dyDescent="0.25">
      <c r="I2418" s="5"/>
      <c r="K2418" s="5"/>
    </row>
    <row r="2419" spans="9:11" x14ac:dyDescent="0.25">
      <c r="I2419" s="5"/>
      <c r="K2419" s="5"/>
    </row>
    <row r="2420" spans="9:11" x14ac:dyDescent="0.25">
      <c r="I2420" s="5"/>
      <c r="K2420" s="5"/>
    </row>
    <row r="2421" spans="9:11" x14ac:dyDescent="0.25">
      <c r="I2421" s="5"/>
      <c r="K2421" s="5"/>
    </row>
    <row r="2422" spans="9:11" x14ac:dyDescent="0.25">
      <c r="I2422" s="5"/>
      <c r="K2422" s="5"/>
    </row>
    <row r="2423" spans="9:11" x14ac:dyDescent="0.25">
      <c r="I2423" s="5"/>
      <c r="K2423" s="5"/>
    </row>
    <row r="2424" spans="9:11" x14ac:dyDescent="0.25">
      <c r="I2424" s="5"/>
      <c r="K2424" s="5"/>
    </row>
    <row r="2425" spans="9:11" x14ac:dyDescent="0.25">
      <c r="I2425" s="5"/>
      <c r="K2425" s="5"/>
    </row>
    <row r="2426" spans="9:11" x14ac:dyDescent="0.25">
      <c r="I2426" s="5"/>
      <c r="K2426" s="5"/>
    </row>
    <row r="2427" spans="9:11" x14ac:dyDescent="0.25">
      <c r="I2427" s="5"/>
      <c r="K2427" s="5"/>
    </row>
    <row r="2428" spans="9:11" x14ac:dyDescent="0.25">
      <c r="I2428" s="5"/>
      <c r="K2428" s="5"/>
    </row>
    <row r="2429" spans="9:11" x14ac:dyDescent="0.25">
      <c r="I2429" s="5"/>
      <c r="K2429" s="5"/>
    </row>
    <row r="2430" spans="9:11" x14ac:dyDescent="0.25">
      <c r="I2430" s="5"/>
      <c r="K2430" s="5"/>
    </row>
    <row r="2431" spans="9:11" x14ac:dyDescent="0.25">
      <c r="I2431" s="5"/>
      <c r="K2431" s="5"/>
    </row>
    <row r="2432" spans="9:11" x14ac:dyDescent="0.25">
      <c r="I2432" s="5"/>
      <c r="K2432" s="5"/>
    </row>
    <row r="2433" spans="9:11" x14ac:dyDescent="0.25">
      <c r="I2433" s="5"/>
      <c r="K2433" s="5"/>
    </row>
    <row r="2434" spans="9:11" x14ac:dyDescent="0.25">
      <c r="I2434" s="5"/>
      <c r="K2434" s="5"/>
    </row>
    <row r="2435" spans="9:11" x14ac:dyDescent="0.25">
      <c r="I2435" s="5"/>
      <c r="K2435" s="5"/>
    </row>
    <row r="2436" spans="9:11" x14ac:dyDescent="0.25">
      <c r="I2436" s="5"/>
      <c r="K2436" s="5"/>
    </row>
    <row r="2437" spans="9:11" x14ac:dyDescent="0.25">
      <c r="I2437" s="5"/>
      <c r="K2437" s="5"/>
    </row>
    <row r="2438" spans="9:11" x14ac:dyDescent="0.25">
      <c r="I2438" s="5"/>
      <c r="K2438" s="5"/>
    </row>
    <row r="2439" spans="9:11" x14ac:dyDescent="0.25">
      <c r="I2439" s="5"/>
      <c r="K2439" s="5"/>
    </row>
    <row r="2440" spans="9:11" x14ac:dyDescent="0.25">
      <c r="I2440" s="5"/>
      <c r="K2440" s="5"/>
    </row>
    <row r="2441" spans="9:11" x14ac:dyDescent="0.25">
      <c r="I2441" s="5"/>
      <c r="K2441" s="5"/>
    </row>
    <row r="2442" spans="9:11" x14ac:dyDescent="0.25">
      <c r="I2442" s="5"/>
      <c r="K2442" s="5"/>
    </row>
    <row r="2443" spans="9:11" x14ac:dyDescent="0.25">
      <c r="I2443" s="5"/>
      <c r="K2443" s="5"/>
    </row>
    <row r="2444" spans="9:11" x14ac:dyDescent="0.25">
      <c r="I2444" s="5"/>
      <c r="K2444" s="5"/>
    </row>
    <row r="2445" spans="9:11" x14ac:dyDescent="0.25">
      <c r="I2445" s="5"/>
      <c r="K2445" s="5"/>
    </row>
    <row r="2446" spans="9:11" x14ac:dyDescent="0.25">
      <c r="I2446" s="5"/>
      <c r="K2446" s="5"/>
    </row>
    <row r="2447" spans="9:11" x14ac:dyDescent="0.25">
      <c r="I2447" s="5"/>
      <c r="K2447" s="5"/>
    </row>
    <row r="2448" spans="9:11" x14ac:dyDescent="0.25">
      <c r="I2448" s="5"/>
      <c r="K2448" s="5"/>
    </row>
    <row r="2449" spans="9:11" x14ac:dyDescent="0.25">
      <c r="I2449" s="5"/>
      <c r="K2449" s="5"/>
    </row>
    <row r="2450" spans="9:11" x14ac:dyDescent="0.25">
      <c r="I2450" s="5"/>
      <c r="K2450" s="5"/>
    </row>
    <row r="2451" spans="9:11" x14ac:dyDescent="0.25">
      <c r="I2451" s="5"/>
      <c r="K2451" s="5"/>
    </row>
    <row r="2452" spans="9:11" x14ac:dyDescent="0.25">
      <c r="I2452" s="5"/>
      <c r="K2452" s="5"/>
    </row>
    <row r="2453" spans="9:11" x14ac:dyDescent="0.25">
      <c r="I2453" s="5"/>
      <c r="K2453" s="5"/>
    </row>
    <row r="2454" spans="9:11" x14ac:dyDescent="0.25">
      <c r="I2454" s="5"/>
      <c r="K2454" s="5"/>
    </row>
    <row r="2455" spans="9:11" x14ac:dyDescent="0.25">
      <c r="I2455" s="5"/>
      <c r="K2455" s="5"/>
    </row>
    <row r="2456" spans="9:11" x14ac:dyDescent="0.25">
      <c r="I2456" s="5"/>
      <c r="K2456" s="5"/>
    </row>
    <row r="2457" spans="9:11" x14ac:dyDescent="0.25">
      <c r="I2457" s="5"/>
      <c r="K2457" s="5"/>
    </row>
    <row r="2458" spans="9:11" x14ac:dyDescent="0.25">
      <c r="I2458" s="5"/>
      <c r="K2458" s="5"/>
    </row>
    <row r="2459" spans="9:11" x14ac:dyDescent="0.25">
      <c r="I2459" s="5"/>
      <c r="K2459" s="5"/>
    </row>
    <row r="2460" spans="9:11" x14ac:dyDescent="0.25">
      <c r="I2460" s="5"/>
      <c r="K2460" s="5"/>
    </row>
    <row r="2461" spans="9:11" x14ac:dyDescent="0.25">
      <c r="I2461" s="5"/>
      <c r="K2461" s="5"/>
    </row>
    <row r="2462" spans="9:11" x14ac:dyDescent="0.25">
      <c r="I2462" s="5"/>
      <c r="K2462" s="5"/>
    </row>
    <row r="2463" spans="9:11" x14ac:dyDescent="0.25">
      <c r="I2463" s="5"/>
      <c r="K2463" s="5"/>
    </row>
    <row r="2464" spans="9:11" x14ac:dyDescent="0.25">
      <c r="I2464" s="5"/>
      <c r="K2464" s="5"/>
    </row>
    <row r="2465" spans="9:11" x14ac:dyDescent="0.25">
      <c r="I2465" s="5"/>
      <c r="K2465" s="5"/>
    </row>
    <row r="2466" spans="9:11" x14ac:dyDescent="0.25">
      <c r="I2466" s="5"/>
      <c r="K2466" s="5"/>
    </row>
    <row r="2467" spans="9:11" x14ac:dyDescent="0.25">
      <c r="I2467" s="5"/>
      <c r="K2467" s="5"/>
    </row>
    <row r="2468" spans="9:11" x14ac:dyDescent="0.25">
      <c r="I2468" s="5"/>
      <c r="K2468" s="5"/>
    </row>
    <row r="2469" spans="9:11" x14ac:dyDescent="0.25">
      <c r="I2469" s="5"/>
      <c r="K2469" s="5"/>
    </row>
    <row r="2470" spans="9:11" x14ac:dyDescent="0.25">
      <c r="I2470" s="5"/>
      <c r="K2470" s="5"/>
    </row>
    <row r="2471" spans="9:11" x14ac:dyDescent="0.25">
      <c r="I2471" s="5"/>
      <c r="K2471" s="5"/>
    </row>
    <row r="2472" spans="9:11" x14ac:dyDescent="0.25">
      <c r="I2472" s="5"/>
      <c r="K2472" s="5"/>
    </row>
    <row r="2473" spans="9:11" x14ac:dyDescent="0.25">
      <c r="I2473" s="5"/>
      <c r="K2473" s="5"/>
    </row>
    <row r="2474" spans="9:11" x14ac:dyDescent="0.25">
      <c r="I2474" s="5"/>
      <c r="K2474" s="5"/>
    </row>
    <row r="2475" spans="9:11" x14ac:dyDescent="0.25">
      <c r="I2475" s="5"/>
      <c r="K2475" s="5"/>
    </row>
    <row r="2476" spans="9:11" x14ac:dyDescent="0.25">
      <c r="I2476" s="5"/>
      <c r="K2476" s="5"/>
    </row>
    <row r="2477" spans="9:11" x14ac:dyDescent="0.25">
      <c r="I2477" s="5"/>
      <c r="K2477" s="5"/>
    </row>
    <row r="2478" spans="9:11" x14ac:dyDescent="0.25">
      <c r="I2478" s="5"/>
      <c r="K2478" s="5"/>
    </row>
    <row r="2479" spans="9:11" x14ac:dyDescent="0.25">
      <c r="I2479" s="5"/>
      <c r="K2479" s="5"/>
    </row>
    <row r="2480" spans="9:11" x14ac:dyDescent="0.25">
      <c r="I2480" s="5"/>
      <c r="K2480" s="5"/>
    </row>
    <row r="2481" spans="9:11" x14ac:dyDescent="0.25">
      <c r="I2481" s="5"/>
      <c r="K2481" s="5"/>
    </row>
    <row r="2482" spans="9:11" x14ac:dyDescent="0.25">
      <c r="I2482" s="5"/>
      <c r="K2482" s="5"/>
    </row>
    <row r="2483" spans="9:11" x14ac:dyDescent="0.25">
      <c r="I2483" s="5"/>
      <c r="K2483" s="5"/>
    </row>
    <row r="2484" spans="9:11" x14ac:dyDescent="0.25">
      <c r="I2484" s="5"/>
      <c r="K2484" s="5"/>
    </row>
    <row r="2485" spans="9:11" x14ac:dyDescent="0.25">
      <c r="I2485" s="5"/>
      <c r="K2485" s="5"/>
    </row>
    <row r="2486" spans="9:11" x14ac:dyDescent="0.25">
      <c r="I2486" s="5"/>
      <c r="K2486" s="5"/>
    </row>
    <row r="2487" spans="9:11" x14ac:dyDescent="0.25">
      <c r="I2487" s="5"/>
      <c r="K2487" s="5"/>
    </row>
    <row r="2488" spans="9:11" x14ac:dyDescent="0.25">
      <c r="I2488" s="5"/>
      <c r="K2488" s="5"/>
    </row>
    <row r="2489" spans="9:11" x14ac:dyDescent="0.25">
      <c r="I2489" s="5"/>
      <c r="K2489" s="5"/>
    </row>
    <row r="2490" spans="9:11" x14ac:dyDescent="0.25">
      <c r="I2490" s="5"/>
      <c r="K2490" s="5"/>
    </row>
    <row r="2491" spans="9:11" x14ac:dyDescent="0.25">
      <c r="I2491" s="5"/>
      <c r="K2491" s="5"/>
    </row>
    <row r="2492" spans="9:11" x14ac:dyDescent="0.25">
      <c r="I2492" s="5"/>
      <c r="K2492" s="5"/>
    </row>
    <row r="2493" spans="9:11" x14ac:dyDescent="0.25">
      <c r="I2493" s="5"/>
      <c r="K2493" s="5"/>
    </row>
    <row r="2494" spans="9:11" x14ac:dyDescent="0.25">
      <c r="I2494" s="5"/>
      <c r="K2494" s="5"/>
    </row>
    <row r="2495" spans="9:11" x14ac:dyDescent="0.25">
      <c r="I2495" s="5"/>
      <c r="K2495" s="5"/>
    </row>
    <row r="2496" spans="9:11" x14ac:dyDescent="0.25">
      <c r="I2496" s="5"/>
      <c r="K2496" s="5"/>
    </row>
    <row r="2497" spans="9:11" x14ac:dyDescent="0.25">
      <c r="I2497" s="5"/>
      <c r="K2497" s="5"/>
    </row>
    <row r="2498" spans="9:11" x14ac:dyDescent="0.25">
      <c r="I2498" s="5"/>
      <c r="K2498" s="5"/>
    </row>
    <row r="2499" spans="9:11" x14ac:dyDescent="0.25">
      <c r="I2499" s="5"/>
      <c r="K2499" s="5"/>
    </row>
    <row r="2500" spans="9:11" x14ac:dyDescent="0.25">
      <c r="I2500" s="5"/>
      <c r="K2500" s="5"/>
    </row>
    <row r="2501" spans="9:11" x14ac:dyDescent="0.25">
      <c r="I2501" s="5"/>
      <c r="K2501" s="5"/>
    </row>
    <row r="2502" spans="9:11" x14ac:dyDescent="0.25">
      <c r="I2502" s="5"/>
      <c r="K2502" s="5"/>
    </row>
    <row r="2503" spans="9:11" x14ac:dyDescent="0.25">
      <c r="I2503" s="5"/>
      <c r="K2503" s="5"/>
    </row>
    <row r="2504" spans="9:11" x14ac:dyDescent="0.25">
      <c r="I2504" s="5"/>
      <c r="K2504" s="5"/>
    </row>
    <row r="2505" spans="9:11" x14ac:dyDescent="0.25">
      <c r="I2505" s="5"/>
      <c r="K2505" s="5"/>
    </row>
    <row r="2506" spans="9:11" x14ac:dyDescent="0.25">
      <c r="I2506" s="5"/>
      <c r="K2506" s="5"/>
    </row>
    <row r="2507" spans="9:11" x14ac:dyDescent="0.25">
      <c r="I2507" s="5"/>
      <c r="K2507" s="5"/>
    </row>
    <row r="2508" spans="9:11" x14ac:dyDescent="0.25">
      <c r="I2508" s="5"/>
      <c r="K2508" s="5"/>
    </row>
    <row r="2509" spans="9:11" x14ac:dyDescent="0.25">
      <c r="I2509" s="5"/>
      <c r="K2509" s="5"/>
    </row>
    <row r="2510" spans="9:11" x14ac:dyDescent="0.25">
      <c r="I2510" s="5"/>
      <c r="K2510" s="5"/>
    </row>
    <row r="2511" spans="9:11" x14ac:dyDescent="0.25">
      <c r="I2511" s="5"/>
      <c r="K2511" s="5"/>
    </row>
    <row r="2512" spans="9:11" x14ac:dyDescent="0.25">
      <c r="I2512" s="5"/>
      <c r="K2512" s="5"/>
    </row>
    <row r="2513" spans="9:11" x14ac:dyDescent="0.25">
      <c r="I2513" s="5"/>
      <c r="K2513" s="5"/>
    </row>
    <row r="2514" spans="9:11" x14ac:dyDescent="0.25">
      <c r="I2514" s="5"/>
      <c r="K2514" s="5"/>
    </row>
    <row r="2515" spans="9:11" x14ac:dyDescent="0.25">
      <c r="I2515" s="5"/>
      <c r="K2515" s="5"/>
    </row>
    <row r="2516" spans="9:11" x14ac:dyDescent="0.25">
      <c r="I2516" s="5"/>
      <c r="K2516" s="5"/>
    </row>
    <row r="2517" spans="9:11" x14ac:dyDescent="0.25">
      <c r="I2517" s="5"/>
      <c r="K2517" s="5"/>
    </row>
    <row r="2518" spans="9:11" x14ac:dyDescent="0.25">
      <c r="I2518" s="5"/>
      <c r="K2518" s="5"/>
    </row>
    <row r="2519" spans="9:11" x14ac:dyDescent="0.25">
      <c r="I2519" s="5"/>
      <c r="K2519" s="5"/>
    </row>
    <row r="2520" spans="9:11" x14ac:dyDescent="0.25">
      <c r="I2520" s="5"/>
      <c r="K2520" s="5"/>
    </row>
    <row r="2521" spans="9:11" x14ac:dyDescent="0.25">
      <c r="I2521" s="5"/>
      <c r="K2521" s="5"/>
    </row>
    <row r="2522" spans="9:11" x14ac:dyDescent="0.25">
      <c r="I2522" s="5"/>
      <c r="K2522" s="5"/>
    </row>
    <row r="2523" spans="9:11" x14ac:dyDescent="0.25">
      <c r="I2523" s="5"/>
      <c r="K2523" s="5"/>
    </row>
    <row r="2524" spans="9:11" x14ac:dyDescent="0.25">
      <c r="I2524" s="5"/>
      <c r="K2524" s="5"/>
    </row>
    <row r="2525" spans="9:11" x14ac:dyDescent="0.25">
      <c r="I2525" s="5"/>
      <c r="K2525" s="5"/>
    </row>
    <row r="2526" spans="9:11" x14ac:dyDescent="0.25">
      <c r="I2526" s="5"/>
      <c r="K2526" s="5"/>
    </row>
    <row r="2527" spans="9:11" x14ac:dyDescent="0.25">
      <c r="I2527" s="5"/>
      <c r="K2527" s="5"/>
    </row>
    <row r="2528" spans="9:11" x14ac:dyDescent="0.25">
      <c r="I2528" s="5"/>
      <c r="K2528" s="5"/>
    </row>
    <row r="2529" spans="9:11" x14ac:dyDescent="0.25">
      <c r="I2529" s="5"/>
      <c r="K2529" s="5"/>
    </row>
    <row r="2530" spans="9:11" x14ac:dyDescent="0.25">
      <c r="I2530" s="5"/>
      <c r="K2530" s="5"/>
    </row>
    <row r="2531" spans="9:11" x14ac:dyDescent="0.25">
      <c r="I2531" s="5"/>
      <c r="K2531" s="5"/>
    </row>
    <row r="2532" spans="9:11" x14ac:dyDescent="0.25">
      <c r="I2532" s="5"/>
      <c r="K2532" s="5"/>
    </row>
    <row r="2533" spans="9:11" x14ac:dyDescent="0.25">
      <c r="I2533" s="5"/>
      <c r="K2533" s="5"/>
    </row>
    <row r="2534" spans="9:11" x14ac:dyDescent="0.25">
      <c r="I2534" s="5"/>
      <c r="K2534" s="5"/>
    </row>
    <row r="2535" spans="9:11" x14ac:dyDescent="0.25">
      <c r="I2535" s="5"/>
      <c r="K2535" s="5"/>
    </row>
    <row r="2536" spans="9:11" x14ac:dyDescent="0.25">
      <c r="I2536" s="5"/>
      <c r="K2536" s="5"/>
    </row>
    <row r="2537" spans="9:11" x14ac:dyDescent="0.25">
      <c r="I2537" s="5"/>
      <c r="K2537" s="5"/>
    </row>
    <row r="2538" spans="9:11" x14ac:dyDescent="0.25">
      <c r="I2538" s="5"/>
      <c r="K2538" s="5"/>
    </row>
    <row r="2539" spans="9:11" x14ac:dyDescent="0.25">
      <c r="I2539" s="5"/>
      <c r="K2539" s="5"/>
    </row>
    <row r="2540" spans="9:11" x14ac:dyDescent="0.25">
      <c r="I2540" s="5"/>
      <c r="K2540" s="5"/>
    </row>
    <row r="2541" spans="9:11" x14ac:dyDescent="0.25">
      <c r="I2541" s="5"/>
      <c r="K2541" s="5"/>
    </row>
    <row r="2542" spans="9:11" x14ac:dyDescent="0.25">
      <c r="I2542" s="5"/>
      <c r="K2542" s="5"/>
    </row>
    <row r="2543" spans="9:11" x14ac:dyDescent="0.25">
      <c r="I2543" s="5"/>
      <c r="K2543" s="5"/>
    </row>
    <row r="2544" spans="9:11" x14ac:dyDescent="0.25">
      <c r="I2544" s="5"/>
      <c r="K2544" s="5"/>
    </row>
    <row r="2545" spans="9:11" x14ac:dyDescent="0.25">
      <c r="I2545" s="5"/>
      <c r="K2545" s="5"/>
    </row>
    <row r="2546" spans="9:11" x14ac:dyDescent="0.25">
      <c r="I2546" s="5"/>
      <c r="K2546" s="5"/>
    </row>
    <row r="2547" spans="9:11" x14ac:dyDescent="0.25">
      <c r="I2547" s="5"/>
      <c r="K2547" s="5"/>
    </row>
    <row r="2548" spans="9:11" x14ac:dyDescent="0.25">
      <c r="I2548" s="5"/>
      <c r="K2548" s="5"/>
    </row>
    <row r="2549" spans="9:11" x14ac:dyDescent="0.25">
      <c r="I2549" s="5"/>
      <c r="K2549" s="5"/>
    </row>
    <row r="2550" spans="9:11" x14ac:dyDescent="0.25">
      <c r="I2550" s="5"/>
      <c r="K2550" s="5"/>
    </row>
    <row r="2551" spans="9:11" x14ac:dyDescent="0.25">
      <c r="I2551" s="5"/>
      <c r="K2551" s="5"/>
    </row>
    <row r="2552" spans="9:11" x14ac:dyDescent="0.25">
      <c r="I2552" s="5"/>
      <c r="K2552" s="5"/>
    </row>
    <row r="2553" spans="9:11" x14ac:dyDescent="0.25">
      <c r="I2553" s="5"/>
      <c r="K2553" s="5"/>
    </row>
    <row r="2554" spans="9:11" x14ac:dyDescent="0.25">
      <c r="I2554" s="5"/>
      <c r="K2554" s="5"/>
    </row>
    <row r="2555" spans="9:11" x14ac:dyDescent="0.25">
      <c r="I2555" s="5"/>
      <c r="K2555" s="5"/>
    </row>
    <row r="2556" spans="9:11" x14ac:dyDescent="0.25">
      <c r="I2556" s="5"/>
      <c r="K2556" s="5"/>
    </row>
    <row r="2557" spans="9:11" x14ac:dyDescent="0.25">
      <c r="I2557" s="5"/>
      <c r="K2557" s="5"/>
    </row>
    <row r="2558" spans="9:11" x14ac:dyDescent="0.25">
      <c r="I2558" s="5"/>
      <c r="K2558" s="5"/>
    </row>
    <row r="2559" spans="9:11" x14ac:dyDescent="0.25">
      <c r="I2559" s="5"/>
      <c r="K2559" s="5"/>
    </row>
    <row r="2560" spans="9:11" x14ac:dyDescent="0.25">
      <c r="I2560" s="5"/>
      <c r="K2560" s="5"/>
    </row>
    <row r="2561" spans="9:11" x14ac:dyDescent="0.25">
      <c r="I2561" s="5"/>
      <c r="K2561" s="5"/>
    </row>
    <row r="2562" spans="9:11" x14ac:dyDescent="0.25">
      <c r="I2562" s="5"/>
      <c r="K2562" s="5"/>
    </row>
    <row r="2563" spans="9:11" x14ac:dyDescent="0.25">
      <c r="I2563" s="5"/>
      <c r="K2563" s="5"/>
    </row>
    <row r="2564" spans="9:11" x14ac:dyDescent="0.25">
      <c r="I2564" s="5"/>
      <c r="K2564" s="5"/>
    </row>
    <row r="2565" spans="9:11" x14ac:dyDescent="0.25">
      <c r="I2565" s="5"/>
      <c r="K2565" s="5"/>
    </row>
    <row r="2566" spans="9:11" x14ac:dyDescent="0.25">
      <c r="I2566" s="5"/>
      <c r="K2566" s="5"/>
    </row>
    <row r="2567" spans="9:11" x14ac:dyDescent="0.25">
      <c r="I2567" s="5"/>
      <c r="K2567" s="5"/>
    </row>
    <row r="2568" spans="9:11" x14ac:dyDescent="0.25">
      <c r="I2568" s="5"/>
      <c r="K2568" s="5"/>
    </row>
    <row r="2569" spans="9:11" x14ac:dyDescent="0.25">
      <c r="I2569" s="5"/>
      <c r="K2569" s="5"/>
    </row>
    <row r="2570" spans="9:11" x14ac:dyDescent="0.25">
      <c r="I2570" s="5"/>
      <c r="K2570" s="5"/>
    </row>
    <row r="2571" spans="9:11" x14ac:dyDescent="0.25">
      <c r="I2571" s="5"/>
      <c r="K2571" s="5"/>
    </row>
    <row r="2572" spans="9:11" x14ac:dyDescent="0.25">
      <c r="I2572" s="5"/>
      <c r="K2572" s="5"/>
    </row>
    <row r="2573" spans="9:11" x14ac:dyDescent="0.25">
      <c r="I2573" s="5"/>
      <c r="K2573" s="5"/>
    </row>
    <row r="2574" spans="9:11" x14ac:dyDescent="0.25">
      <c r="I2574" s="5"/>
      <c r="K2574" s="5"/>
    </row>
    <row r="2575" spans="9:11" x14ac:dyDescent="0.25">
      <c r="I2575" s="5"/>
      <c r="K2575" s="5"/>
    </row>
    <row r="2576" spans="9:11" x14ac:dyDescent="0.25">
      <c r="I2576" s="5"/>
      <c r="K2576" s="5"/>
    </row>
    <row r="2577" spans="9:11" x14ac:dyDescent="0.25">
      <c r="I2577" s="5"/>
      <c r="K2577" s="5"/>
    </row>
    <row r="2578" spans="9:11" x14ac:dyDescent="0.25">
      <c r="I2578" s="5"/>
      <c r="K2578" s="5"/>
    </row>
    <row r="2579" spans="9:11" x14ac:dyDescent="0.25">
      <c r="I2579" s="5"/>
      <c r="K2579" s="5"/>
    </row>
    <row r="2580" spans="9:11" x14ac:dyDescent="0.25">
      <c r="I2580" s="5"/>
      <c r="K2580" s="5"/>
    </row>
    <row r="2581" spans="9:11" x14ac:dyDescent="0.25">
      <c r="I2581" s="5"/>
      <c r="K2581" s="5"/>
    </row>
    <row r="2582" spans="9:11" x14ac:dyDescent="0.25">
      <c r="I2582" s="5"/>
      <c r="K2582" s="5"/>
    </row>
    <row r="2583" spans="9:11" x14ac:dyDescent="0.25">
      <c r="I2583" s="5"/>
      <c r="K2583" s="5"/>
    </row>
    <row r="2584" spans="9:11" x14ac:dyDescent="0.25">
      <c r="I2584" s="5"/>
      <c r="K2584" s="5"/>
    </row>
    <row r="2585" spans="9:11" x14ac:dyDescent="0.25">
      <c r="I2585" s="5"/>
      <c r="K2585" s="5"/>
    </row>
    <row r="2586" spans="9:11" x14ac:dyDescent="0.25">
      <c r="I2586" s="5"/>
      <c r="K2586" s="5"/>
    </row>
    <row r="2587" spans="9:11" x14ac:dyDescent="0.25">
      <c r="I2587" s="5"/>
      <c r="K2587" s="5"/>
    </row>
    <row r="2588" spans="9:11" x14ac:dyDescent="0.25">
      <c r="I2588" s="5"/>
      <c r="K2588" s="5"/>
    </row>
    <row r="2589" spans="9:11" x14ac:dyDescent="0.25">
      <c r="I2589" s="5"/>
      <c r="K2589" s="5"/>
    </row>
    <row r="2590" spans="9:11" x14ac:dyDescent="0.25">
      <c r="I2590" s="5"/>
      <c r="K2590" s="5"/>
    </row>
    <row r="2591" spans="9:11" x14ac:dyDescent="0.25">
      <c r="I2591" s="5"/>
      <c r="K2591" s="5"/>
    </row>
    <row r="2592" spans="9:11" x14ac:dyDescent="0.25">
      <c r="I2592" s="5"/>
      <c r="K2592" s="5"/>
    </row>
    <row r="2593" spans="9:11" x14ac:dyDescent="0.25">
      <c r="I2593" s="5"/>
      <c r="K2593" s="5"/>
    </row>
    <row r="2594" spans="9:11" x14ac:dyDescent="0.25">
      <c r="I2594" s="5"/>
      <c r="K2594" s="5"/>
    </row>
    <row r="2595" spans="9:11" x14ac:dyDescent="0.25">
      <c r="I2595" s="5"/>
      <c r="K2595" s="5"/>
    </row>
    <row r="2596" spans="9:11" x14ac:dyDescent="0.25">
      <c r="I2596" s="5"/>
      <c r="K2596" s="5"/>
    </row>
    <row r="2597" spans="9:11" x14ac:dyDescent="0.25">
      <c r="I2597" s="5"/>
      <c r="K2597" s="5"/>
    </row>
    <row r="2598" spans="9:11" x14ac:dyDescent="0.25">
      <c r="I2598" s="5"/>
      <c r="K2598" s="5"/>
    </row>
    <row r="2599" spans="9:11" x14ac:dyDescent="0.25">
      <c r="I2599" s="5"/>
      <c r="K2599" s="5"/>
    </row>
    <row r="2600" spans="9:11" x14ac:dyDescent="0.25">
      <c r="I2600" s="5"/>
      <c r="K2600" s="5"/>
    </row>
    <row r="2601" spans="9:11" x14ac:dyDescent="0.25">
      <c r="I2601" s="5"/>
      <c r="K2601" s="5"/>
    </row>
    <row r="2602" spans="9:11" x14ac:dyDescent="0.25">
      <c r="I2602" s="5"/>
      <c r="K2602" s="5"/>
    </row>
    <row r="2603" spans="9:11" x14ac:dyDescent="0.25">
      <c r="I2603" s="5"/>
      <c r="K2603" s="5"/>
    </row>
    <row r="2604" spans="9:11" x14ac:dyDescent="0.25">
      <c r="I2604" s="5"/>
      <c r="K2604" s="5"/>
    </row>
    <row r="2605" spans="9:11" x14ac:dyDescent="0.25">
      <c r="I2605" s="5"/>
      <c r="K2605" s="5"/>
    </row>
    <row r="2606" spans="9:11" x14ac:dyDescent="0.25">
      <c r="I2606" s="5"/>
      <c r="K2606" s="5"/>
    </row>
    <row r="2607" spans="9:11" x14ac:dyDescent="0.25">
      <c r="I2607" s="5"/>
      <c r="K2607" s="5"/>
    </row>
    <row r="2608" spans="9:11" x14ac:dyDescent="0.25">
      <c r="I2608" s="5"/>
      <c r="K2608" s="5"/>
    </row>
    <row r="2609" spans="9:11" x14ac:dyDescent="0.25">
      <c r="I2609" s="5"/>
      <c r="K2609" s="5"/>
    </row>
    <row r="2610" spans="9:11" x14ac:dyDescent="0.25">
      <c r="I2610" s="5"/>
      <c r="K2610" s="5"/>
    </row>
    <row r="2611" spans="9:11" x14ac:dyDescent="0.25">
      <c r="I2611" s="5"/>
      <c r="K2611" s="5"/>
    </row>
    <row r="2612" spans="9:11" x14ac:dyDescent="0.25">
      <c r="I2612" s="5"/>
      <c r="K2612" s="5"/>
    </row>
    <row r="2613" spans="9:11" x14ac:dyDescent="0.25">
      <c r="I2613" s="5"/>
      <c r="K2613" s="5"/>
    </row>
    <row r="2614" spans="9:11" x14ac:dyDescent="0.25">
      <c r="I2614" s="5"/>
      <c r="K2614" s="5"/>
    </row>
    <row r="2615" spans="9:11" x14ac:dyDescent="0.25">
      <c r="I2615" s="5"/>
      <c r="K2615" s="5"/>
    </row>
    <row r="2616" spans="9:11" x14ac:dyDescent="0.25">
      <c r="I2616" s="5"/>
      <c r="K2616" s="5"/>
    </row>
    <row r="2617" spans="9:11" x14ac:dyDescent="0.25">
      <c r="I2617" s="5"/>
      <c r="K2617" s="5"/>
    </row>
    <row r="2618" spans="9:11" x14ac:dyDescent="0.25">
      <c r="I2618" s="5"/>
      <c r="K2618" s="5"/>
    </row>
    <row r="2619" spans="9:11" x14ac:dyDescent="0.25">
      <c r="I2619" s="5"/>
      <c r="K2619" s="5"/>
    </row>
    <row r="2620" spans="9:11" x14ac:dyDescent="0.25">
      <c r="I2620" s="5"/>
      <c r="K2620" s="5"/>
    </row>
    <row r="2621" spans="9:11" x14ac:dyDescent="0.25">
      <c r="I2621" s="5"/>
      <c r="K2621" s="5"/>
    </row>
    <row r="2622" spans="9:11" x14ac:dyDescent="0.25">
      <c r="I2622" s="5"/>
      <c r="K2622" s="5"/>
    </row>
    <row r="2623" spans="9:11" x14ac:dyDescent="0.25">
      <c r="I2623" s="5"/>
      <c r="K2623" s="5"/>
    </row>
    <row r="2624" spans="9:11" x14ac:dyDescent="0.25">
      <c r="I2624" s="5"/>
      <c r="K2624" s="5"/>
    </row>
    <row r="2625" spans="9:11" x14ac:dyDescent="0.25">
      <c r="I2625" s="5"/>
      <c r="K2625" s="5"/>
    </row>
    <row r="2626" spans="9:11" x14ac:dyDescent="0.25">
      <c r="I2626" s="5"/>
      <c r="K2626" s="5"/>
    </row>
    <row r="2627" spans="9:11" x14ac:dyDescent="0.25">
      <c r="I2627" s="5"/>
      <c r="K2627" s="5"/>
    </row>
    <row r="2628" spans="9:11" x14ac:dyDescent="0.25">
      <c r="I2628" s="5"/>
      <c r="K2628" s="5"/>
    </row>
    <row r="2629" spans="9:11" x14ac:dyDescent="0.25">
      <c r="I2629" s="5"/>
      <c r="K2629" s="5"/>
    </row>
    <row r="2630" spans="9:11" x14ac:dyDescent="0.25">
      <c r="I2630" s="5"/>
      <c r="K2630" s="5"/>
    </row>
    <row r="2631" spans="9:11" x14ac:dyDescent="0.25">
      <c r="I2631" s="5"/>
      <c r="K2631" s="5"/>
    </row>
    <row r="2632" spans="9:11" x14ac:dyDescent="0.25">
      <c r="I2632" s="5"/>
      <c r="K2632" s="5"/>
    </row>
    <row r="2633" spans="9:11" x14ac:dyDescent="0.25">
      <c r="I2633" s="5"/>
      <c r="K2633" s="5"/>
    </row>
    <row r="2634" spans="9:11" x14ac:dyDescent="0.25">
      <c r="I2634" s="5"/>
      <c r="K2634" s="5"/>
    </row>
    <row r="2635" spans="9:11" x14ac:dyDescent="0.25">
      <c r="I2635" s="5"/>
      <c r="K2635" s="5"/>
    </row>
    <row r="2636" spans="9:11" x14ac:dyDescent="0.25">
      <c r="I2636" s="5"/>
      <c r="K2636" s="5"/>
    </row>
    <row r="2637" spans="9:11" x14ac:dyDescent="0.25">
      <c r="I2637" s="5"/>
      <c r="K2637" s="5"/>
    </row>
    <row r="2638" spans="9:11" x14ac:dyDescent="0.25">
      <c r="I2638" s="5"/>
      <c r="K2638" s="5"/>
    </row>
    <row r="2639" spans="9:11" x14ac:dyDescent="0.25">
      <c r="I2639" s="5"/>
      <c r="K2639" s="5"/>
    </row>
    <row r="2640" spans="9:11" x14ac:dyDescent="0.25">
      <c r="I2640" s="5"/>
      <c r="K2640" s="5"/>
    </row>
    <row r="2641" spans="9:11" x14ac:dyDescent="0.25">
      <c r="I2641" s="5"/>
      <c r="K2641" s="5"/>
    </row>
    <row r="2642" spans="9:11" x14ac:dyDescent="0.25">
      <c r="I2642" s="5"/>
      <c r="K2642" s="5"/>
    </row>
    <row r="2643" spans="9:11" x14ac:dyDescent="0.25">
      <c r="I2643" s="5"/>
      <c r="K2643" s="5"/>
    </row>
    <row r="2644" spans="9:11" x14ac:dyDescent="0.25">
      <c r="I2644" s="5"/>
      <c r="K2644" s="5"/>
    </row>
    <row r="2645" spans="9:11" x14ac:dyDescent="0.25">
      <c r="I2645" s="5"/>
      <c r="K2645" s="5"/>
    </row>
    <row r="2646" spans="9:11" x14ac:dyDescent="0.25">
      <c r="I2646" s="5"/>
      <c r="K2646" s="5"/>
    </row>
    <row r="2647" spans="9:11" x14ac:dyDescent="0.25">
      <c r="I2647" s="5"/>
      <c r="K2647" s="5"/>
    </row>
    <row r="2648" spans="9:11" x14ac:dyDescent="0.25">
      <c r="I2648" s="5"/>
      <c r="K2648" s="5"/>
    </row>
    <row r="2649" spans="9:11" x14ac:dyDescent="0.25">
      <c r="I2649" s="5"/>
      <c r="K2649" s="5"/>
    </row>
    <row r="2650" spans="9:11" x14ac:dyDescent="0.25">
      <c r="I2650" s="5"/>
      <c r="K2650" s="5"/>
    </row>
    <row r="2651" spans="9:11" x14ac:dyDescent="0.25">
      <c r="I2651" s="5"/>
      <c r="K2651" s="5"/>
    </row>
    <row r="2652" spans="9:11" x14ac:dyDescent="0.25">
      <c r="I2652" s="5"/>
      <c r="K2652" s="5"/>
    </row>
    <row r="2653" spans="9:11" x14ac:dyDescent="0.25">
      <c r="I2653" s="5"/>
      <c r="K2653" s="5"/>
    </row>
    <row r="2654" spans="9:11" x14ac:dyDescent="0.25">
      <c r="I2654" s="5"/>
      <c r="K2654" s="5"/>
    </row>
    <row r="2655" spans="9:11" x14ac:dyDescent="0.25">
      <c r="I2655" s="5"/>
      <c r="K2655" s="5"/>
    </row>
    <row r="2656" spans="9:11" x14ac:dyDescent="0.25">
      <c r="I2656" s="5"/>
      <c r="K2656" s="5"/>
    </row>
    <row r="2657" spans="9:11" x14ac:dyDescent="0.25">
      <c r="I2657" s="5"/>
      <c r="K2657" s="5"/>
    </row>
    <row r="2658" spans="9:11" x14ac:dyDescent="0.25">
      <c r="I2658" s="5"/>
      <c r="K2658" s="5"/>
    </row>
    <row r="2659" spans="9:11" x14ac:dyDescent="0.25">
      <c r="I2659" s="5"/>
      <c r="K2659" s="5"/>
    </row>
    <row r="2660" spans="9:11" x14ac:dyDescent="0.25">
      <c r="I2660" s="5"/>
      <c r="K2660" s="5"/>
    </row>
    <row r="2661" spans="9:11" x14ac:dyDescent="0.25">
      <c r="I2661" s="5"/>
      <c r="K2661" s="5"/>
    </row>
    <row r="2662" spans="9:11" x14ac:dyDescent="0.25">
      <c r="I2662" s="5"/>
      <c r="K2662" s="5"/>
    </row>
    <row r="2663" spans="9:11" x14ac:dyDescent="0.25">
      <c r="I2663" s="5"/>
      <c r="K2663" s="5"/>
    </row>
    <row r="2664" spans="9:11" x14ac:dyDescent="0.25">
      <c r="I2664" s="5"/>
      <c r="K2664" s="5"/>
    </row>
    <row r="2665" spans="9:11" x14ac:dyDescent="0.25">
      <c r="I2665" s="5"/>
      <c r="K2665" s="5"/>
    </row>
    <row r="2666" spans="9:11" x14ac:dyDescent="0.25">
      <c r="I2666" s="5"/>
      <c r="K2666" s="5"/>
    </row>
    <row r="2667" spans="9:11" x14ac:dyDescent="0.25">
      <c r="I2667" s="5"/>
      <c r="K2667" s="5"/>
    </row>
    <row r="2668" spans="9:11" x14ac:dyDescent="0.25">
      <c r="I2668" s="5"/>
      <c r="K2668" s="5"/>
    </row>
    <row r="2669" spans="9:11" x14ac:dyDescent="0.25">
      <c r="I2669" s="5"/>
      <c r="K2669" s="5"/>
    </row>
    <row r="2670" spans="9:11" x14ac:dyDescent="0.25">
      <c r="I2670" s="5"/>
      <c r="K2670" s="5"/>
    </row>
    <row r="2671" spans="9:11" x14ac:dyDescent="0.25">
      <c r="I2671" s="5"/>
      <c r="K2671" s="5"/>
    </row>
    <row r="2672" spans="9:11" x14ac:dyDescent="0.25">
      <c r="I2672" s="5"/>
      <c r="K2672" s="5"/>
    </row>
    <row r="2673" spans="9:11" x14ac:dyDescent="0.25">
      <c r="I2673" s="5"/>
      <c r="K2673" s="5"/>
    </row>
    <row r="2674" spans="9:11" x14ac:dyDescent="0.25">
      <c r="I2674" s="5"/>
      <c r="K2674" s="5"/>
    </row>
    <row r="2675" spans="9:11" x14ac:dyDescent="0.25">
      <c r="I2675" s="5"/>
      <c r="K2675" s="5"/>
    </row>
    <row r="2676" spans="9:11" x14ac:dyDescent="0.25">
      <c r="I2676" s="5"/>
      <c r="K2676" s="5"/>
    </row>
    <row r="2677" spans="9:11" x14ac:dyDescent="0.25">
      <c r="I2677" s="5"/>
      <c r="K2677" s="5"/>
    </row>
    <row r="2678" spans="9:11" x14ac:dyDescent="0.25">
      <c r="I2678" s="5"/>
      <c r="K2678" s="5"/>
    </row>
    <row r="2679" spans="9:11" x14ac:dyDescent="0.25">
      <c r="I2679" s="5"/>
      <c r="K2679" s="5"/>
    </row>
    <row r="2680" spans="9:11" x14ac:dyDescent="0.25">
      <c r="I2680" s="5"/>
      <c r="K2680" s="5"/>
    </row>
    <row r="2681" spans="9:11" x14ac:dyDescent="0.25">
      <c r="I2681" s="5"/>
      <c r="K2681" s="5"/>
    </row>
    <row r="2682" spans="9:11" x14ac:dyDescent="0.25">
      <c r="I2682" s="5"/>
      <c r="K2682" s="5"/>
    </row>
    <row r="2683" spans="9:11" x14ac:dyDescent="0.25">
      <c r="I2683" s="5"/>
      <c r="K2683" s="5"/>
    </row>
    <row r="2684" spans="9:11" x14ac:dyDescent="0.25">
      <c r="I2684" s="5"/>
      <c r="K2684" s="5"/>
    </row>
    <row r="2685" spans="9:11" x14ac:dyDescent="0.25">
      <c r="I2685" s="5"/>
      <c r="K2685" s="5"/>
    </row>
    <row r="2686" spans="9:11" x14ac:dyDescent="0.25">
      <c r="I2686" s="5"/>
      <c r="K2686" s="5"/>
    </row>
    <row r="2687" spans="9:11" x14ac:dyDescent="0.25">
      <c r="I2687" s="5"/>
      <c r="K2687" s="5"/>
    </row>
    <row r="2688" spans="9:11" x14ac:dyDescent="0.25">
      <c r="I2688" s="5"/>
      <c r="K2688" s="5"/>
    </row>
    <row r="2689" spans="9:11" x14ac:dyDescent="0.25">
      <c r="I2689" s="5"/>
      <c r="K2689" s="5"/>
    </row>
    <row r="2690" spans="9:11" x14ac:dyDescent="0.25">
      <c r="I2690" s="5"/>
      <c r="K2690" s="5"/>
    </row>
    <row r="2691" spans="9:11" x14ac:dyDescent="0.25">
      <c r="I2691" s="5"/>
      <c r="K2691" s="5"/>
    </row>
    <row r="2692" spans="9:11" x14ac:dyDescent="0.25">
      <c r="I2692" s="5"/>
      <c r="K2692" s="5"/>
    </row>
    <row r="2693" spans="9:11" x14ac:dyDescent="0.25">
      <c r="I2693" s="5"/>
      <c r="K2693" s="5"/>
    </row>
    <row r="2694" spans="9:11" x14ac:dyDescent="0.25">
      <c r="I2694" s="5"/>
      <c r="K2694" s="5"/>
    </row>
    <row r="2695" spans="9:11" x14ac:dyDescent="0.25">
      <c r="I2695" s="5"/>
      <c r="K2695" s="5"/>
    </row>
    <row r="2696" spans="9:11" x14ac:dyDescent="0.25">
      <c r="I2696" s="5"/>
      <c r="K2696" s="5"/>
    </row>
    <row r="2697" spans="9:11" x14ac:dyDescent="0.25">
      <c r="I2697" s="5"/>
      <c r="K2697" s="5"/>
    </row>
    <row r="2698" spans="9:11" x14ac:dyDescent="0.25">
      <c r="I2698" s="5"/>
      <c r="K2698" s="5"/>
    </row>
    <row r="2699" spans="9:11" x14ac:dyDescent="0.25">
      <c r="I2699" s="5"/>
      <c r="K2699" s="5"/>
    </row>
    <row r="2700" spans="9:11" x14ac:dyDescent="0.25">
      <c r="I2700" s="5"/>
      <c r="K2700" s="5"/>
    </row>
    <row r="2701" spans="9:11" x14ac:dyDescent="0.25">
      <c r="I2701" s="5"/>
      <c r="K2701" s="5"/>
    </row>
    <row r="2702" spans="9:11" x14ac:dyDescent="0.25">
      <c r="I2702" s="5"/>
      <c r="K2702" s="5"/>
    </row>
    <row r="2703" spans="9:11" x14ac:dyDescent="0.25">
      <c r="I2703" s="5"/>
      <c r="K2703" s="5"/>
    </row>
    <row r="2704" spans="9:11" x14ac:dyDescent="0.25">
      <c r="I2704" s="5"/>
      <c r="K2704" s="5"/>
    </row>
    <row r="2705" spans="9:11" x14ac:dyDescent="0.25">
      <c r="I2705" s="5"/>
      <c r="K2705" s="5"/>
    </row>
    <row r="2706" spans="9:11" x14ac:dyDescent="0.25">
      <c r="I2706" s="5"/>
      <c r="K2706" s="5"/>
    </row>
    <row r="2707" spans="9:11" x14ac:dyDescent="0.25">
      <c r="I2707" s="5"/>
      <c r="K2707" s="5"/>
    </row>
    <row r="2708" spans="9:11" x14ac:dyDescent="0.25">
      <c r="I2708" s="5"/>
      <c r="K2708" s="5"/>
    </row>
    <row r="2709" spans="9:11" x14ac:dyDescent="0.25">
      <c r="I2709" s="5"/>
      <c r="K2709" s="5"/>
    </row>
    <row r="2710" spans="9:11" x14ac:dyDescent="0.25">
      <c r="I2710" s="5"/>
      <c r="K2710" s="5"/>
    </row>
    <row r="2711" spans="9:11" x14ac:dyDescent="0.25">
      <c r="I2711" s="5"/>
      <c r="K2711" s="5"/>
    </row>
    <row r="2712" spans="9:11" x14ac:dyDescent="0.25">
      <c r="I2712" s="5"/>
      <c r="K2712" s="5"/>
    </row>
    <row r="2713" spans="9:11" x14ac:dyDescent="0.25">
      <c r="I2713" s="5"/>
      <c r="K2713" s="5"/>
    </row>
    <row r="2714" spans="9:11" x14ac:dyDescent="0.25">
      <c r="I2714" s="5"/>
      <c r="K2714" s="5"/>
    </row>
    <row r="2715" spans="9:11" x14ac:dyDescent="0.25">
      <c r="I2715" s="5"/>
      <c r="K2715" s="5"/>
    </row>
    <row r="2716" spans="9:11" x14ac:dyDescent="0.25">
      <c r="I2716" s="5"/>
      <c r="K2716" s="5"/>
    </row>
    <row r="2717" spans="9:11" x14ac:dyDescent="0.25">
      <c r="I2717" s="5"/>
      <c r="K2717" s="5"/>
    </row>
    <row r="2718" spans="9:11" x14ac:dyDescent="0.25">
      <c r="I2718" s="5"/>
      <c r="K2718" s="5"/>
    </row>
    <row r="2719" spans="9:11" x14ac:dyDescent="0.25">
      <c r="I2719" s="5"/>
      <c r="K2719" s="5"/>
    </row>
    <row r="2720" spans="9:11" x14ac:dyDescent="0.25">
      <c r="I2720" s="5"/>
      <c r="K2720" s="5"/>
    </row>
    <row r="2721" spans="9:11" x14ac:dyDescent="0.25">
      <c r="I2721" s="5"/>
      <c r="K2721" s="5"/>
    </row>
    <row r="2722" spans="9:11" x14ac:dyDescent="0.25">
      <c r="I2722" s="5"/>
      <c r="K2722" s="5"/>
    </row>
    <row r="2723" spans="9:11" x14ac:dyDescent="0.25">
      <c r="I2723" s="5"/>
      <c r="K2723" s="5"/>
    </row>
    <row r="2724" spans="9:11" x14ac:dyDescent="0.25">
      <c r="I2724" s="5"/>
      <c r="K2724" s="5"/>
    </row>
    <row r="2725" spans="9:11" x14ac:dyDescent="0.25">
      <c r="I2725" s="5"/>
      <c r="K2725" s="5"/>
    </row>
    <row r="2726" spans="9:11" x14ac:dyDescent="0.25">
      <c r="I2726" s="5"/>
      <c r="K2726" s="5"/>
    </row>
    <row r="2727" spans="9:11" x14ac:dyDescent="0.25">
      <c r="I2727" s="5"/>
      <c r="K2727" s="5"/>
    </row>
    <row r="2728" spans="9:11" x14ac:dyDescent="0.25">
      <c r="I2728" s="5"/>
      <c r="K2728" s="5"/>
    </row>
    <row r="2729" spans="9:11" x14ac:dyDescent="0.25">
      <c r="I2729" s="5"/>
      <c r="K2729" s="5"/>
    </row>
    <row r="2730" spans="9:11" x14ac:dyDescent="0.25">
      <c r="I2730" s="5"/>
      <c r="K2730" s="5"/>
    </row>
    <row r="2731" spans="9:11" x14ac:dyDescent="0.25">
      <c r="I2731" s="5"/>
      <c r="K2731" s="5"/>
    </row>
    <row r="2732" spans="9:11" x14ac:dyDescent="0.25">
      <c r="I2732" s="5"/>
      <c r="K2732" s="5"/>
    </row>
    <row r="2733" spans="9:11" x14ac:dyDescent="0.25">
      <c r="I2733" s="5"/>
      <c r="K2733" s="5"/>
    </row>
    <row r="2734" spans="9:11" x14ac:dyDescent="0.25">
      <c r="I2734" s="5"/>
      <c r="K2734" s="5"/>
    </row>
    <row r="2735" spans="9:11" x14ac:dyDescent="0.25">
      <c r="I2735" s="5"/>
      <c r="K2735" s="5"/>
    </row>
    <row r="2736" spans="9:11" x14ac:dyDescent="0.25">
      <c r="I2736" s="5"/>
      <c r="K2736" s="5"/>
    </row>
    <row r="2737" spans="9:11" x14ac:dyDescent="0.25">
      <c r="I2737" s="5"/>
      <c r="K2737" s="5"/>
    </row>
    <row r="2738" spans="9:11" x14ac:dyDescent="0.25">
      <c r="I2738" s="5"/>
      <c r="K2738" s="5"/>
    </row>
    <row r="2739" spans="9:11" x14ac:dyDescent="0.25">
      <c r="I2739" s="5"/>
      <c r="K2739" s="5"/>
    </row>
    <row r="2740" spans="9:11" x14ac:dyDescent="0.25">
      <c r="I2740" s="5"/>
      <c r="K2740" s="5"/>
    </row>
    <row r="2741" spans="9:11" x14ac:dyDescent="0.25">
      <c r="I2741" s="5"/>
      <c r="K2741" s="5"/>
    </row>
    <row r="2742" spans="9:11" x14ac:dyDescent="0.25">
      <c r="I2742" s="5"/>
      <c r="K2742" s="5"/>
    </row>
    <row r="2743" spans="9:11" x14ac:dyDescent="0.25">
      <c r="I2743" s="5"/>
      <c r="K2743" s="5"/>
    </row>
    <row r="2744" spans="9:11" x14ac:dyDescent="0.25">
      <c r="I2744" s="5"/>
      <c r="K2744" s="5"/>
    </row>
    <row r="2745" spans="9:11" x14ac:dyDescent="0.25">
      <c r="I2745" s="5"/>
      <c r="K2745" s="5"/>
    </row>
    <row r="2746" spans="9:11" x14ac:dyDescent="0.25">
      <c r="I2746" s="5"/>
      <c r="K2746" s="5"/>
    </row>
    <row r="2747" spans="9:11" x14ac:dyDescent="0.25">
      <c r="I2747" s="5"/>
      <c r="K2747" s="5"/>
    </row>
    <row r="2748" spans="9:11" x14ac:dyDescent="0.25">
      <c r="I2748" s="5"/>
      <c r="K2748" s="5"/>
    </row>
    <row r="2749" spans="9:11" x14ac:dyDescent="0.25">
      <c r="I2749" s="5"/>
      <c r="K2749" s="5"/>
    </row>
    <row r="2750" spans="9:11" x14ac:dyDescent="0.25">
      <c r="I2750" s="5"/>
      <c r="K2750" s="5"/>
    </row>
    <row r="2751" spans="9:11" x14ac:dyDescent="0.25">
      <c r="I2751" s="5"/>
      <c r="K2751" s="5"/>
    </row>
    <row r="2752" spans="9:11" x14ac:dyDescent="0.25">
      <c r="I2752" s="5"/>
      <c r="K2752" s="5"/>
    </row>
    <row r="2753" spans="9:11" x14ac:dyDescent="0.25">
      <c r="I2753" s="5"/>
      <c r="K2753" s="5"/>
    </row>
    <row r="2754" spans="9:11" x14ac:dyDescent="0.25">
      <c r="I2754" s="5"/>
      <c r="K2754" s="5"/>
    </row>
    <row r="2755" spans="9:11" x14ac:dyDescent="0.25">
      <c r="I2755" s="5"/>
      <c r="K2755" s="5"/>
    </row>
    <row r="2756" spans="9:11" x14ac:dyDescent="0.25">
      <c r="I2756" s="5"/>
      <c r="K2756" s="5"/>
    </row>
    <row r="2757" spans="9:11" x14ac:dyDescent="0.25">
      <c r="I2757" s="5"/>
      <c r="K2757" s="5"/>
    </row>
    <row r="2758" spans="9:11" x14ac:dyDescent="0.25">
      <c r="I2758" s="5"/>
      <c r="K2758" s="5"/>
    </row>
    <row r="2759" spans="9:11" x14ac:dyDescent="0.25">
      <c r="I2759" s="5"/>
      <c r="K2759" s="5"/>
    </row>
    <row r="2760" spans="9:11" x14ac:dyDescent="0.25">
      <c r="I2760" s="5"/>
      <c r="K2760" s="5"/>
    </row>
    <row r="2761" spans="9:11" x14ac:dyDescent="0.25">
      <c r="I2761" s="5"/>
      <c r="K2761" s="5"/>
    </row>
    <row r="2762" spans="9:11" x14ac:dyDescent="0.25">
      <c r="I2762" s="5"/>
      <c r="K2762" s="5"/>
    </row>
    <row r="2763" spans="9:11" x14ac:dyDescent="0.25">
      <c r="I2763" s="5"/>
      <c r="K2763" s="5"/>
    </row>
    <row r="2764" spans="9:11" x14ac:dyDescent="0.25">
      <c r="I2764" s="5"/>
      <c r="K2764" s="5"/>
    </row>
    <row r="2765" spans="9:11" x14ac:dyDescent="0.25">
      <c r="I2765" s="5"/>
      <c r="K2765" s="5"/>
    </row>
    <row r="2766" spans="9:11" x14ac:dyDescent="0.25">
      <c r="I2766" s="5"/>
      <c r="K2766" s="5"/>
    </row>
    <row r="2767" spans="9:11" x14ac:dyDescent="0.25">
      <c r="I2767" s="5"/>
      <c r="K2767" s="5"/>
    </row>
    <row r="2768" spans="9:11" x14ac:dyDescent="0.25">
      <c r="I2768" s="5"/>
      <c r="K2768" s="5"/>
    </row>
    <row r="2769" spans="9:11" x14ac:dyDescent="0.25">
      <c r="I2769" s="5"/>
      <c r="K2769" s="5"/>
    </row>
    <row r="2770" spans="9:11" x14ac:dyDescent="0.25">
      <c r="I2770" s="5"/>
      <c r="K2770" s="5"/>
    </row>
    <row r="2771" spans="9:11" x14ac:dyDescent="0.25">
      <c r="I2771" s="5"/>
      <c r="K2771" s="5"/>
    </row>
    <row r="2772" spans="9:11" x14ac:dyDescent="0.25">
      <c r="I2772" s="5"/>
      <c r="K2772" s="5"/>
    </row>
    <row r="2773" spans="9:11" x14ac:dyDescent="0.25">
      <c r="I2773" s="5"/>
      <c r="K2773" s="5"/>
    </row>
    <row r="2774" spans="9:11" x14ac:dyDescent="0.25">
      <c r="I2774" s="5"/>
      <c r="K2774" s="5"/>
    </row>
    <row r="2775" spans="9:11" x14ac:dyDescent="0.25">
      <c r="I2775" s="5"/>
      <c r="K2775" s="5"/>
    </row>
    <row r="2776" spans="9:11" x14ac:dyDescent="0.25">
      <c r="I2776" s="5"/>
      <c r="K2776" s="5"/>
    </row>
    <row r="2777" spans="9:11" x14ac:dyDescent="0.25">
      <c r="I2777" s="5"/>
      <c r="K2777" s="5"/>
    </row>
    <row r="2778" spans="9:11" x14ac:dyDescent="0.25">
      <c r="I2778" s="5"/>
      <c r="K2778" s="5"/>
    </row>
    <row r="2779" spans="9:11" x14ac:dyDescent="0.25">
      <c r="I2779" s="5"/>
      <c r="K2779" s="5"/>
    </row>
    <row r="2780" spans="9:11" x14ac:dyDescent="0.25">
      <c r="I2780" s="5"/>
      <c r="K2780" s="5"/>
    </row>
    <row r="2781" spans="9:11" x14ac:dyDescent="0.25">
      <c r="I2781" s="5"/>
      <c r="K2781" s="5"/>
    </row>
    <row r="2782" spans="9:11" x14ac:dyDescent="0.25">
      <c r="I2782" s="5"/>
      <c r="K2782" s="5"/>
    </row>
    <row r="2783" spans="9:11" x14ac:dyDescent="0.25">
      <c r="I2783" s="5"/>
      <c r="K2783" s="5"/>
    </row>
    <row r="2784" spans="9:11" x14ac:dyDescent="0.25">
      <c r="I2784" s="5"/>
      <c r="K2784" s="5"/>
    </row>
    <row r="2785" spans="9:11" x14ac:dyDescent="0.25">
      <c r="I2785" s="5"/>
      <c r="K2785" s="5"/>
    </row>
    <row r="2786" spans="9:11" x14ac:dyDescent="0.25">
      <c r="I2786" s="5"/>
      <c r="K2786" s="5"/>
    </row>
    <row r="2787" spans="9:11" x14ac:dyDescent="0.25">
      <c r="I2787" s="5"/>
      <c r="K2787" s="5"/>
    </row>
    <row r="2788" spans="9:11" x14ac:dyDescent="0.25">
      <c r="I2788" s="5"/>
      <c r="K2788" s="5"/>
    </row>
    <row r="2789" spans="9:11" x14ac:dyDescent="0.25">
      <c r="I2789" s="5"/>
      <c r="K2789" s="5"/>
    </row>
    <row r="2790" spans="9:11" x14ac:dyDescent="0.25">
      <c r="I2790" s="5"/>
      <c r="K2790" s="5"/>
    </row>
    <row r="2791" spans="9:11" x14ac:dyDescent="0.25">
      <c r="I2791" s="5"/>
      <c r="K2791" s="5"/>
    </row>
    <row r="2792" spans="9:11" x14ac:dyDescent="0.25">
      <c r="I2792" s="5"/>
      <c r="K2792" s="5"/>
    </row>
    <row r="2793" spans="9:11" x14ac:dyDescent="0.25">
      <c r="I2793" s="5"/>
      <c r="K2793" s="5"/>
    </row>
    <row r="2794" spans="9:11" x14ac:dyDescent="0.25">
      <c r="I2794" s="5"/>
      <c r="K2794" s="5"/>
    </row>
    <row r="2795" spans="9:11" x14ac:dyDescent="0.25">
      <c r="I2795" s="5"/>
      <c r="K2795" s="5"/>
    </row>
    <row r="2796" spans="9:11" x14ac:dyDescent="0.25">
      <c r="I2796" s="5"/>
      <c r="K2796" s="5"/>
    </row>
    <row r="2797" spans="9:11" x14ac:dyDescent="0.25">
      <c r="I2797" s="5"/>
      <c r="K2797" s="5"/>
    </row>
    <row r="2798" spans="9:11" x14ac:dyDescent="0.25">
      <c r="I2798" s="5"/>
      <c r="K2798" s="5"/>
    </row>
    <row r="2799" spans="9:11" x14ac:dyDescent="0.25">
      <c r="I2799" s="5"/>
      <c r="K2799" s="5"/>
    </row>
    <row r="2800" spans="9:11" x14ac:dyDescent="0.25">
      <c r="I2800" s="5"/>
      <c r="K2800" s="5"/>
    </row>
    <row r="2801" spans="9:11" x14ac:dyDescent="0.25">
      <c r="I2801" s="5"/>
      <c r="K2801" s="5"/>
    </row>
    <row r="2802" spans="9:11" x14ac:dyDescent="0.25">
      <c r="I2802" s="5"/>
      <c r="K2802" s="5"/>
    </row>
    <row r="2803" spans="9:11" x14ac:dyDescent="0.25">
      <c r="I2803" s="5"/>
      <c r="K2803" s="5"/>
    </row>
    <row r="2804" spans="9:11" x14ac:dyDescent="0.25">
      <c r="I2804" s="5"/>
      <c r="K2804" s="5"/>
    </row>
    <row r="2805" spans="9:11" x14ac:dyDescent="0.25">
      <c r="I2805" s="5"/>
      <c r="K2805" s="5"/>
    </row>
    <row r="2806" spans="9:11" x14ac:dyDescent="0.25">
      <c r="I2806" s="5"/>
      <c r="K2806" s="5"/>
    </row>
    <row r="2807" spans="9:11" x14ac:dyDescent="0.25">
      <c r="I2807" s="5"/>
      <c r="K2807" s="5"/>
    </row>
    <row r="2808" spans="9:11" x14ac:dyDescent="0.25">
      <c r="I2808" s="5"/>
      <c r="K2808" s="5"/>
    </row>
    <row r="2809" spans="9:11" x14ac:dyDescent="0.25">
      <c r="I2809" s="5"/>
      <c r="K2809" s="5"/>
    </row>
    <row r="2810" spans="9:11" x14ac:dyDescent="0.25">
      <c r="I2810" s="5"/>
      <c r="K2810" s="5"/>
    </row>
    <row r="2811" spans="9:11" x14ac:dyDescent="0.25">
      <c r="I2811" s="5"/>
      <c r="K2811" s="5"/>
    </row>
    <row r="2812" spans="9:11" x14ac:dyDescent="0.25">
      <c r="I2812" s="5"/>
      <c r="K2812" s="5"/>
    </row>
    <row r="2813" spans="9:11" x14ac:dyDescent="0.25">
      <c r="I2813" s="5"/>
      <c r="K2813" s="5"/>
    </row>
    <row r="2814" spans="9:11" x14ac:dyDescent="0.25">
      <c r="I2814" s="5"/>
      <c r="K2814" s="5"/>
    </row>
    <row r="2815" spans="9:11" x14ac:dyDescent="0.25">
      <c r="I2815" s="5"/>
      <c r="K2815" s="5"/>
    </row>
    <row r="2816" spans="9:11" x14ac:dyDescent="0.25">
      <c r="I2816" s="5"/>
      <c r="K2816" s="5"/>
    </row>
    <row r="2817" spans="9:11" x14ac:dyDescent="0.25">
      <c r="I2817" s="5"/>
      <c r="K2817" s="5"/>
    </row>
    <row r="2818" spans="9:11" x14ac:dyDescent="0.25">
      <c r="I2818" s="5"/>
      <c r="K2818" s="5"/>
    </row>
    <row r="2819" spans="9:11" x14ac:dyDescent="0.25">
      <c r="I2819" s="5"/>
      <c r="K2819" s="5"/>
    </row>
    <row r="2820" spans="9:11" x14ac:dyDescent="0.25">
      <c r="I2820" s="5"/>
      <c r="K2820" s="5"/>
    </row>
    <row r="2821" spans="9:11" x14ac:dyDescent="0.25">
      <c r="I2821" s="5"/>
      <c r="K2821" s="5"/>
    </row>
    <row r="2822" spans="9:11" x14ac:dyDescent="0.25">
      <c r="I2822" s="5"/>
      <c r="K2822" s="5"/>
    </row>
    <row r="2823" spans="9:11" x14ac:dyDescent="0.25">
      <c r="I2823" s="5"/>
      <c r="K2823" s="5"/>
    </row>
    <row r="2824" spans="9:11" x14ac:dyDescent="0.25">
      <c r="I2824" s="5"/>
      <c r="K2824" s="5"/>
    </row>
    <row r="2825" spans="9:11" x14ac:dyDescent="0.25">
      <c r="I2825" s="5"/>
      <c r="K2825" s="5"/>
    </row>
    <row r="2826" spans="9:11" x14ac:dyDescent="0.25">
      <c r="I2826" s="5"/>
      <c r="K2826" s="5"/>
    </row>
    <row r="2827" spans="9:11" x14ac:dyDescent="0.25">
      <c r="I2827" s="5"/>
      <c r="K2827" s="5"/>
    </row>
    <row r="2828" spans="9:11" x14ac:dyDescent="0.25">
      <c r="I2828" s="5"/>
      <c r="K2828" s="5"/>
    </row>
    <row r="2829" spans="9:11" x14ac:dyDescent="0.25">
      <c r="I2829" s="5"/>
      <c r="K2829" s="5"/>
    </row>
    <row r="2830" spans="9:11" x14ac:dyDescent="0.25">
      <c r="I2830" s="5"/>
      <c r="K2830" s="5"/>
    </row>
    <row r="2831" spans="9:11" x14ac:dyDescent="0.25">
      <c r="I2831" s="5"/>
      <c r="K2831" s="5"/>
    </row>
    <row r="2832" spans="9:11" x14ac:dyDescent="0.25">
      <c r="I2832" s="5"/>
      <c r="K2832" s="5"/>
    </row>
    <row r="2833" spans="9:11" x14ac:dyDescent="0.25">
      <c r="I2833" s="5"/>
      <c r="K2833" s="5"/>
    </row>
    <row r="2834" spans="9:11" x14ac:dyDescent="0.25">
      <c r="I2834" s="5"/>
      <c r="K2834" s="5"/>
    </row>
    <row r="2835" spans="9:11" x14ac:dyDescent="0.25">
      <c r="I2835" s="5"/>
      <c r="K2835" s="5"/>
    </row>
    <row r="2836" spans="9:11" x14ac:dyDescent="0.25">
      <c r="I2836" s="5"/>
      <c r="K2836" s="5"/>
    </row>
    <row r="2837" spans="9:11" x14ac:dyDescent="0.25">
      <c r="I2837" s="5"/>
      <c r="K2837" s="5"/>
    </row>
    <row r="2838" spans="9:11" x14ac:dyDescent="0.25">
      <c r="I2838" s="5"/>
      <c r="K2838" s="5"/>
    </row>
    <row r="2839" spans="9:11" x14ac:dyDescent="0.25">
      <c r="I2839" s="5"/>
      <c r="K2839" s="5"/>
    </row>
    <row r="2840" spans="9:11" x14ac:dyDescent="0.25">
      <c r="I2840" s="5"/>
      <c r="K2840" s="5"/>
    </row>
    <row r="2841" spans="9:11" x14ac:dyDescent="0.25">
      <c r="I2841" s="5"/>
      <c r="K2841" s="5"/>
    </row>
    <row r="2842" spans="9:11" x14ac:dyDescent="0.25">
      <c r="I2842" s="5"/>
      <c r="K2842" s="5"/>
    </row>
    <row r="2843" spans="9:11" x14ac:dyDescent="0.25">
      <c r="I2843" s="5"/>
      <c r="K2843" s="5"/>
    </row>
    <row r="2844" spans="9:11" x14ac:dyDescent="0.25">
      <c r="I2844" s="5"/>
      <c r="K2844" s="5"/>
    </row>
    <row r="2845" spans="9:11" x14ac:dyDescent="0.25">
      <c r="I2845" s="5"/>
      <c r="K2845" s="5"/>
    </row>
    <row r="2846" spans="9:11" x14ac:dyDescent="0.25">
      <c r="I2846" s="5"/>
      <c r="K2846" s="5"/>
    </row>
    <row r="2847" spans="9:11" x14ac:dyDescent="0.25">
      <c r="I2847" s="5"/>
      <c r="K2847" s="5"/>
    </row>
    <row r="2848" spans="9:11" x14ac:dyDescent="0.25">
      <c r="I2848" s="5"/>
      <c r="K2848" s="5"/>
    </row>
    <row r="2849" spans="9:11" x14ac:dyDescent="0.25">
      <c r="I2849" s="5"/>
      <c r="K2849" s="5"/>
    </row>
    <row r="2850" spans="9:11" x14ac:dyDescent="0.25">
      <c r="I2850" s="5"/>
      <c r="K2850" s="5"/>
    </row>
    <row r="2851" spans="9:11" x14ac:dyDescent="0.25">
      <c r="I2851" s="5"/>
      <c r="K2851" s="5"/>
    </row>
    <row r="2852" spans="9:11" x14ac:dyDescent="0.25">
      <c r="I2852" s="5"/>
      <c r="K2852" s="5"/>
    </row>
    <row r="2853" spans="9:11" x14ac:dyDescent="0.25">
      <c r="I2853" s="5"/>
      <c r="K2853" s="5"/>
    </row>
    <row r="2854" spans="9:11" x14ac:dyDescent="0.25">
      <c r="I2854" s="5"/>
      <c r="K2854" s="5"/>
    </row>
    <row r="2855" spans="9:11" x14ac:dyDescent="0.25">
      <c r="I2855" s="5"/>
      <c r="K2855" s="5"/>
    </row>
    <row r="2856" spans="9:11" x14ac:dyDescent="0.25">
      <c r="I2856" s="5"/>
      <c r="K2856" s="5"/>
    </row>
    <row r="2857" spans="9:11" x14ac:dyDescent="0.25">
      <c r="I2857" s="5"/>
      <c r="K2857" s="5"/>
    </row>
    <row r="2858" spans="9:11" x14ac:dyDescent="0.25">
      <c r="I2858" s="5"/>
      <c r="K2858" s="5"/>
    </row>
    <row r="2859" spans="9:11" x14ac:dyDescent="0.25">
      <c r="I2859" s="5"/>
      <c r="K2859" s="5"/>
    </row>
    <row r="2860" spans="9:11" x14ac:dyDescent="0.25">
      <c r="I2860" s="5"/>
      <c r="K2860" s="5"/>
    </row>
    <row r="2861" spans="9:11" x14ac:dyDescent="0.25">
      <c r="I2861" s="5"/>
      <c r="K2861" s="5"/>
    </row>
    <row r="2862" spans="9:11" x14ac:dyDescent="0.25">
      <c r="I2862" s="5"/>
      <c r="K2862" s="5"/>
    </row>
    <row r="2863" spans="9:11" x14ac:dyDescent="0.25">
      <c r="I2863" s="5"/>
      <c r="K2863" s="5"/>
    </row>
    <row r="2864" spans="9:11" x14ac:dyDescent="0.25">
      <c r="I2864" s="5"/>
      <c r="K2864" s="5"/>
    </row>
    <row r="2865" spans="9:11" x14ac:dyDescent="0.25">
      <c r="I2865" s="5"/>
      <c r="K2865" s="5"/>
    </row>
    <row r="2866" spans="9:11" x14ac:dyDescent="0.25">
      <c r="I2866" s="5"/>
      <c r="K2866" s="5"/>
    </row>
    <row r="2867" spans="9:11" x14ac:dyDescent="0.25">
      <c r="I2867" s="5"/>
      <c r="K2867" s="5"/>
    </row>
    <row r="2868" spans="9:11" x14ac:dyDescent="0.25">
      <c r="I2868" s="5"/>
      <c r="K2868" s="5"/>
    </row>
    <row r="2869" spans="9:11" x14ac:dyDescent="0.25">
      <c r="I2869" s="5"/>
      <c r="K2869" s="5"/>
    </row>
    <row r="2870" spans="9:11" x14ac:dyDescent="0.25">
      <c r="I2870" s="5"/>
      <c r="K2870" s="5"/>
    </row>
    <row r="2871" spans="9:11" x14ac:dyDescent="0.25">
      <c r="I2871" s="5"/>
      <c r="K2871" s="5"/>
    </row>
    <row r="2872" spans="9:11" x14ac:dyDescent="0.25">
      <c r="I2872" s="5"/>
      <c r="K2872" s="5"/>
    </row>
    <row r="2873" spans="9:11" x14ac:dyDescent="0.25">
      <c r="I2873" s="5"/>
      <c r="K2873" s="5"/>
    </row>
    <row r="2874" spans="9:11" x14ac:dyDescent="0.25">
      <c r="I2874" s="5"/>
      <c r="K2874" s="5"/>
    </row>
    <row r="2875" spans="9:11" x14ac:dyDescent="0.25">
      <c r="I2875" s="5"/>
      <c r="K2875" s="5"/>
    </row>
    <row r="2876" spans="9:11" x14ac:dyDescent="0.25">
      <c r="I2876" s="5"/>
      <c r="K2876" s="5"/>
    </row>
    <row r="2877" spans="9:11" x14ac:dyDescent="0.25">
      <c r="I2877" s="5"/>
      <c r="K2877" s="5"/>
    </row>
    <row r="2878" spans="9:11" x14ac:dyDescent="0.25">
      <c r="I2878" s="5"/>
      <c r="K2878" s="5"/>
    </row>
    <row r="2879" spans="9:11" x14ac:dyDescent="0.25">
      <c r="I2879" s="5"/>
      <c r="K2879" s="5"/>
    </row>
    <row r="2880" spans="9:11" x14ac:dyDescent="0.25">
      <c r="I2880" s="5"/>
      <c r="K2880" s="5"/>
    </row>
    <row r="2881" spans="9:11" x14ac:dyDescent="0.25">
      <c r="I2881" s="5"/>
      <c r="K2881" s="5"/>
    </row>
    <row r="2882" spans="9:11" x14ac:dyDescent="0.25">
      <c r="I2882" s="5"/>
      <c r="K2882" s="5"/>
    </row>
    <row r="2883" spans="9:11" x14ac:dyDescent="0.25">
      <c r="I2883" s="5"/>
      <c r="K2883" s="5"/>
    </row>
    <row r="2884" spans="9:11" x14ac:dyDescent="0.25">
      <c r="I2884" s="5"/>
      <c r="K2884" s="5"/>
    </row>
    <row r="2885" spans="9:11" x14ac:dyDescent="0.25">
      <c r="I2885" s="5"/>
      <c r="K2885" s="5"/>
    </row>
    <row r="2886" spans="9:11" x14ac:dyDescent="0.25">
      <c r="I2886" s="5"/>
      <c r="K2886" s="5"/>
    </row>
    <row r="2887" spans="9:11" x14ac:dyDescent="0.25">
      <c r="I2887" s="5"/>
      <c r="K2887" s="5"/>
    </row>
    <row r="2888" spans="9:11" x14ac:dyDescent="0.25">
      <c r="I2888" s="5"/>
      <c r="K2888" s="5"/>
    </row>
    <row r="2889" spans="9:11" x14ac:dyDescent="0.25">
      <c r="I2889" s="5"/>
      <c r="K2889" s="5"/>
    </row>
    <row r="2890" spans="9:11" x14ac:dyDescent="0.25">
      <c r="I2890" s="5"/>
      <c r="K2890" s="5"/>
    </row>
    <row r="2891" spans="9:11" x14ac:dyDescent="0.25">
      <c r="I2891" s="5"/>
      <c r="K2891" s="5"/>
    </row>
    <row r="2892" spans="9:11" x14ac:dyDescent="0.25">
      <c r="I2892" s="5"/>
      <c r="K2892" s="5"/>
    </row>
    <row r="2893" spans="9:11" x14ac:dyDescent="0.25">
      <c r="I2893" s="5"/>
      <c r="K2893" s="5"/>
    </row>
    <row r="2894" spans="9:11" x14ac:dyDescent="0.25">
      <c r="I2894" s="5"/>
      <c r="K2894" s="5"/>
    </row>
    <row r="2895" spans="9:11" x14ac:dyDescent="0.25">
      <c r="I2895" s="5"/>
      <c r="K2895" s="5"/>
    </row>
    <row r="2896" spans="9:11" x14ac:dyDescent="0.25">
      <c r="I2896" s="5"/>
      <c r="K2896" s="5"/>
    </row>
    <row r="2897" spans="9:11" x14ac:dyDescent="0.25">
      <c r="I2897" s="5"/>
      <c r="K2897" s="5"/>
    </row>
    <row r="2898" spans="9:11" x14ac:dyDescent="0.25">
      <c r="I2898" s="5"/>
      <c r="K2898" s="5"/>
    </row>
    <row r="2899" spans="9:11" x14ac:dyDescent="0.25">
      <c r="I2899" s="5"/>
      <c r="K2899" s="5"/>
    </row>
    <row r="2900" spans="9:11" x14ac:dyDescent="0.25">
      <c r="I2900" s="5"/>
      <c r="K2900" s="5"/>
    </row>
    <row r="2901" spans="9:11" x14ac:dyDescent="0.25">
      <c r="I2901" s="5"/>
      <c r="K2901" s="5"/>
    </row>
    <row r="2902" spans="9:11" x14ac:dyDescent="0.25">
      <c r="I2902" s="5"/>
      <c r="K2902" s="5"/>
    </row>
    <row r="2903" spans="9:11" x14ac:dyDescent="0.25">
      <c r="I2903" s="5"/>
      <c r="K2903" s="5"/>
    </row>
    <row r="2904" spans="9:11" x14ac:dyDescent="0.25">
      <c r="I2904" s="5"/>
      <c r="K2904" s="5"/>
    </row>
    <row r="2905" spans="9:11" x14ac:dyDescent="0.25">
      <c r="I2905" s="5"/>
      <c r="K2905" s="5"/>
    </row>
    <row r="2906" spans="9:11" x14ac:dyDescent="0.25">
      <c r="I2906" s="5"/>
      <c r="K2906" s="5"/>
    </row>
    <row r="2907" spans="9:11" x14ac:dyDescent="0.25">
      <c r="I2907" s="5"/>
      <c r="K2907" s="5"/>
    </row>
    <row r="2908" spans="9:11" x14ac:dyDescent="0.25">
      <c r="I2908" s="5"/>
      <c r="K2908" s="5"/>
    </row>
    <row r="2909" spans="9:11" x14ac:dyDescent="0.25">
      <c r="I2909" s="5"/>
      <c r="K2909" s="5"/>
    </row>
    <row r="2910" spans="9:11" x14ac:dyDescent="0.25">
      <c r="I2910" s="5"/>
      <c r="K2910" s="5"/>
    </row>
    <row r="2911" spans="9:11" x14ac:dyDescent="0.25">
      <c r="I2911" s="5"/>
      <c r="K2911" s="5"/>
    </row>
    <row r="2912" spans="9:11" x14ac:dyDescent="0.25">
      <c r="I2912" s="5"/>
      <c r="K2912" s="5"/>
    </row>
    <row r="2913" spans="9:11" x14ac:dyDescent="0.25">
      <c r="I2913" s="5"/>
      <c r="K2913" s="5"/>
    </row>
    <row r="2914" spans="9:11" x14ac:dyDescent="0.25">
      <c r="I2914" s="5"/>
      <c r="K2914" s="5"/>
    </row>
    <row r="2915" spans="9:11" x14ac:dyDescent="0.25">
      <c r="I2915" s="5"/>
      <c r="K2915" s="5"/>
    </row>
    <row r="2916" spans="9:11" x14ac:dyDescent="0.25">
      <c r="I2916" s="5"/>
      <c r="K2916" s="5"/>
    </row>
    <row r="2917" spans="9:11" x14ac:dyDescent="0.25">
      <c r="I2917" s="5"/>
      <c r="K2917" s="5"/>
    </row>
    <row r="2918" spans="9:11" x14ac:dyDescent="0.25">
      <c r="I2918" s="5"/>
      <c r="K2918" s="5"/>
    </row>
    <row r="2919" spans="9:11" x14ac:dyDescent="0.25">
      <c r="I2919" s="5"/>
      <c r="K2919" s="5"/>
    </row>
    <row r="2920" spans="9:11" x14ac:dyDescent="0.25">
      <c r="I2920" s="5"/>
      <c r="K2920" s="5"/>
    </row>
    <row r="2921" spans="9:11" x14ac:dyDescent="0.25">
      <c r="I2921" s="5"/>
      <c r="K2921" s="5"/>
    </row>
    <row r="2922" spans="9:11" x14ac:dyDescent="0.25">
      <c r="I2922" s="5"/>
      <c r="K2922" s="5"/>
    </row>
    <row r="2923" spans="9:11" x14ac:dyDescent="0.25">
      <c r="I2923" s="5"/>
      <c r="K2923" s="5"/>
    </row>
    <row r="2924" spans="9:11" x14ac:dyDescent="0.25">
      <c r="I2924" s="5"/>
      <c r="K2924" s="5"/>
    </row>
    <row r="2925" spans="9:11" x14ac:dyDescent="0.25">
      <c r="I2925" s="5"/>
      <c r="K2925" s="5"/>
    </row>
    <row r="2926" spans="9:11" x14ac:dyDescent="0.25">
      <c r="I2926" s="5"/>
      <c r="K2926" s="5"/>
    </row>
    <row r="2927" spans="9:11" x14ac:dyDescent="0.25">
      <c r="I2927" s="5"/>
      <c r="K2927" s="5"/>
    </row>
    <row r="2928" spans="9:11" x14ac:dyDescent="0.25">
      <c r="I2928" s="5"/>
      <c r="K2928" s="5"/>
    </row>
    <row r="2929" spans="9:11" x14ac:dyDescent="0.25">
      <c r="I2929" s="5"/>
      <c r="K2929" s="5"/>
    </row>
    <row r="2930" spans="9:11" x14ac:dyDescent="0.25">
      <c r="I2930" s="5"/>
      <c r="K2930" s="5"/>
    </row>
    <row r="2931" spans="9:11" x14ac:dyDescent="0.25">
      <c r="I2931" s="5"/>
      <c r="K2931" s="5"/>
    </row>
    <row r="2932" spans="9:11" x14ac:dyDescent="0.25">
      <c r="I2932" s="5"/>
      <c r="K2932" s="5"/>
    </row>
    <row r="2933" spans="9:11" x14ac:dyDescent="0.25">
      <c r="I2933" s="5"/>
      <c r="K2933" s="5"/>
    </row>
    <row r="2934" spans="9:11" x14ac:dyDescent="0.25">
      <c r="I2934" s="5"/>
      <c r="K2934" s="5"/>
    </row>
    <row r="2935" spans="9:11" x14ac:dyDescent="0.25">
      <c r="I2935" s="5"/>
      <c r="K2935" s="5"/>
    </row>
    <row r="2936" spans="9:11" x14ac:dyDescent="0.25">
      <c r="I2936" s="5"/>
      <c r="K2936" s="5"/>
    </row>
    <row r="2937" spans="9:11" x14ac:dyDescent="0.25">
      <c r="I2937" s="5"/>
      <c r="K2937" s="5"/>
    </row>
    <row r="2938" spans="9:11" x14ac:dyDescent="0.25">
      <c r="I2938" s="5"/>
      <c r="K2938" s="5"/>
    </row>
    <row r="2939" spans="9:11" x14ac:dyDescent="0.25">
      <c r="I2939" s="5"/>
      <c r="K2939" s="5"/>
    </row>
    <row r="2940" spans="9:11" x14ac:dyDescent="0.25">
      <c r="I2940" s="5"/>
      <c r="K2940" s="5"/>
    </row>
    <row r="2941" spans="9:11" x14ac:dyDescent="0.25">
      <c r="I2941" s="5"/>
      <c r="K2941" s="5"/>
    </row>
    <row r="2942" spans="9:11" x14ac:dyDescent="0.25">
      <c r="I2942" s="5"/>
      <c r="K2942" s="5"/>
    </row>
    <row r="2943" spans="9:11" x14ac:dyDescent="0.25">
      <c r="I2943" s="5"/>
      <c r="K2943" s="5"/>
    </row>
    <row r="2944" spans="9:11" x14ac:dyDescent="0.25">
      <c r="I2944" s="5"/>
      <c r="K2944" s="5"/>
    </row>
    <row r="2945" spans="9:11" x14ac:dyDescent="0.25">
      <c r="I2945" s="5"/>
      <c r="K2945" s="5"/>
    </row>
    <row r="2946" spans="9:11" x14ac:dyDescent="0.25">
      <c r="I2946" s="5"/>
      <c r="K2946" s="5"/>
    </row>
    <row r="2947" spans="9:11" x14ac:dyDescent="0.25">
      <c r="I2947" s="5"/>
      <c r="K2947" s="5"/>
    </row>
    <row r="2948" spans="9:11" x14ac:dyDescent="0.25">
      <c r="I2948" s="5"/>
      <c r="K2948" s="5"/>
    </row>
    <row r="2949" spans="9:11" x14ac:dyDescent="0.25">
      <c r="I2949" s="5"/>
      <c r="K2949" s="5"/>
    </row>
    <row r="2950" spans="9:11" x14ac:dyDescent="0.25">
      <c r="I2950" s="5"/>
      <c r="K2950" s="5"/>
    </row>
    <row r="2951" spans="9:11" x14ac:dyDescent="0.25">
      <c r="I2951" s="5"/>
      <c r="K2951" s="5"/>
    </row>
    <row r="2952" spans="9:11" x14ac:dyDescent="0.25">
      <c r="I2952" s="5"/>
      <c r="K2952" s="5"/>
    </row>
    <row r="2953" spans="9:11" x14ac:dyDescent="0.25">
      <c r="I2953" s="5"/>
      <c r="K2953" s="5"/>
    </row>
    <row r="2954" spans="9:11" x14ac:dyDescent="0.25">
      <c r="I2954" s="5"/>
      <c r="K2954" s="5"/>
    </row>
    <row r="2955" spans="9:11" x14ac:dyDescent="0.25">
      <c r="I2955" s="5"/>
      <c r="K2955" s="5"/>
    </row>
    <row r="2956" spans="9:11" x14ac:dyDescent="0.25">
      <c r="I2956" s="5"/>
      <c r="K2956" s="5"/>
    </row>
    <row r="2957" spans="9:11" x14ac:dyDescent="0.25">
      <c r="I2957" s="5"/>
      <c r="K2957" s="5"/>
    </row>
    <row r="2958" spans="9:11" x14ac:dyDescent="0.25">
      <c r="I2958" s="5"/>
      <c r="K2958" s="5"/>
    </row>
    <row r="2959" spans="9:11" x14ac:dyDescent="0.25">
      <c r="I2959" s="5"/>
      <c r="K2959" s="5"/>
    </row>
    <row r="2960" spans="9:11" x14ac:dyDescent="0.25">
      <c r="I2960" s="5"/>
      <c r="K2960" s="5"/>
    </row>
    <row r="2961" spans="9:11" x14ac:dyDescent="0.25">
      <c r="I2961" s="5"/>
      <c r="K2961" s="5"/>
    </row>
    <row r="2962" spans="9:11" x14ac:dyDescent="0.25">
      <c r="I2962" s="5"/>
      <c r="K2962" s="5"/>
    </row>
    <row r="2963" spans="9:11" x14ac:dyDescent="0.25">
      <c r="I2963" s="5"/>
      <c r="K2963" s="5"/>
    </row>
    <row r="2964" spans="9:11" x14ac:dyDescent="0.25">
      <c r="I2964" s="5"/>
      <c r="K2964" s="5"/>
    </row>
    <row r="2965" spans="9:11" x14ac:dyDescent="0.25">
      <c r="I2965" s="5"/>
      <c r="K2965" s="5"/>
    </row>
    <row r="2966" spans="9:11" x14ac:dyDescent="0.25">
      <c r="I2966" s="5"/>
      <c r="K2966" s="5"/>
    </row>
    <row r="2967" spans="9:11" x14ac:dyDescent="0.25">
      <c r="I2967" s="5"/>
      <c r="K2967" s="5"/>
    </row>
    <row r="2968" spans="9:11" x14ac:dyDescent="0.25">
      <c r="I2968" s="5"/>
      <c r="K2968" s="5"/>
    </row>
    <row r="2969" spans="9:11" x14ac:dyDescent="0.25">
      <c r="I2969" s="5"/>
      <c r="K2969" s="5"/>
    </row>
    <row r="2970" spans="9:11" x14ac:dyDescent="0.25">
      <c r="I2970" s="5"/>
      <c r="K2970" s="5"/>
    </row>
    <row r="2971" spans="9:11" x14ac:dyDescent="0.25">
      <c r="I2971" s="5"/>
      <c r="K2971" s="5"/>
    </row>
    <row r="2972" spans="9:11" x14ac:dyDescent="0.25">
      <c r="I2972" s="5"/>
      <c r="K2972" s="5"/>
    </row>
    <row r="2973" spans="9:11" x14ac:dyDescent="0.25">
      <c r="I2973" s="5"/>
      <c r="K2973" s="5"/>
    </row>
    <row r="2974" spans="9:11" x14ac:dyDescent="0.25">
      <c r="I2974" s="5"/>
      <c r="K2974" s="5"/>
    </row>
    <row r="2975" spans="9:11" x14ac:dyDescent="0.25">
      <c r="I2975" s="5"/>
      <c r="K2975" s="5"/>
    </row>
    <row r="2976" spans="9:11" x14ac:dyDescent="0.25">
      <c r="I2976" s="5"/>
      <c r="K2976" s="5"/>
    </row>
    <row r="2977" spans="9:11" x14ac:dyDescent="0.25">
      <c r="I2977" s="5"/>
      <c r="K2977" s="5"/>
    </row>
    <row r="2978" spans="9:11" x14ac:dyDescent="0.25">
      <c r="I2978" s="5"/>
      <c r="K2978" s="5"/>
    </row>
    <row r="2979" spans="9:11" x14ac:dyDescent="0.25">
      <c r="I2979" s="5"/>
      <c r="K2979" s="5"/>
    </row>
    <row r="2980" spans="9:11" x14ac:dyDescent="0.25">
      <c r="I2980" s="5"/>
      <c r="K2980" s="5"/>
    </row>
    <row r="2981" spans="9:11" x14ac:dyDescent="0.25">
      <c r="I2981" s="5"/>
      <c r="K2981" s="5"/>
    </row>
    <row r="2982" spans="9:11" x14ac:dyDescent="0.25">
      <c r="I2982" s="5"/>
      <c r="K2982" s="5"/>
    </row>
    <row r="2983" spans="9:11" x14ac:dyDescent="0.25">
      <c r="I2983" s="5"/>
      <c r="K2983" s="5"/>
    </row>
    <row r="2984" spans="9:11" x14ac:dyDescent="0.25">
      <c r="I2984" s="5"/>
      <c r="K2984" s="5"/>
    </row>
    <row r="2985" spans="9:11" x14ac:dyDescent="0.25">
      <c r="I2985" s="5"/>
      <c r="K2985" s="5"/>
    </row>
    <row r="2986" spans="9:11" x14ac:dyDescent="0.25">
      <c r="I2986" s="5"/>
      <c r="K2986" s="5"/>
    </row>
    <row r="2987" spans="9:11" x14ac:dyDescent="0.25">
      <c r="I2987" s="5"/>
      <c r="K2987" s="5"/>
    </row>
    <row r="2988" spans="9:11" x14ac:dyDescent="0.25">
      <c r="I2988" s="5"/>
      <c r="K2988" s="5"/>
    </row>
    <row r="2989" spans="9:11" x14ac:dyDescent="0.25">
      <c r="I2989" s="5"/>
      <c r="K2989" s="5"/>
    </row>
    <row r="2990" spans="9:11" x14ac:dyDescent="0.25">
      <c r="I2990" s="5"/>
      <c r="K2990" s="5"/>
    </row>
    <row r="2991" spans="9:11" x14ac:dyDescent="0.25">
      <c r="I2991" s="5"/>
      <c r="K2991" s="5"/>
    </row>
    <row r="2992" spans="9:11" x14ac:dyDescent="0.25">
      <c r="I2992" s="5"/>
      <c r="K2992" s="5"/>
    </row>
    <row r="2993" spans="9:11" x14ac:dyDescent="0.25">
      <c r="I2993" s="5"/>
      <c r="K2993" s="5"/>
    </row>
    <row r="2994" spans="9:11" x14ac:dyDescent="0.25">
      <c r="I2994" s="5"/>
      <c r="K2994" s="5"/>
    </row>
    <row r="2995" spans="9:11" x14ac:dyDescent="0.25">
      <c r="I2995" s="5"/>
      <c r="K2995" s="5"/>
    </row>
    <row r="2996" spans="9:11" x14ac:dyDescent="0.25">
      <c r="I2996" s="5"/>
      <c r="K2996" s="5"/>
    </row>
    <row r="2997" spans="9:11" x14ac:dyDescent="0.25">
      <c r="I2997" s="5"/>
      <c r="K2997" s="5"/>
    </row>
    <row r="2998" spans="9:11" x14ac:dyDescent="0.25">
      <c r="I2998" s="5"/>
      <c r="K2998" s="5"/>
    </row>
    <row r="2999" spans="9:11" x14ac:dyDescent="0.25">
      <c r="I2999" s="5"/>
      <c r="K2999" s="5"/>
    </row>
    <row r="3000" spans="9:11" x14ac:dyDescent="0.25">
      <c r="I3000" s="5"/>
      <c r="K3000" s="5"/>
    </row>
    <row r="3001" spans="9:11" x14ac:dyDescent="0.25">
      <c r="I3001" s="5"/>
      <c r="K3001" s="5"/>
    </row>
    <row r="3002" spans="9:11" x14ac:dyDescent="0.25">
      <c r="I3002" s="5"/>
      <c r="K3002" s="5"/>
    </row>
    <row r="3003" spans="9:11" x14ac:dyDescent="0.25">
      <c r="I3003" s="5"/>
      <c r="K3003" s="5"/>
    </row>
    <row r="3004" spans="9:11" x14ac:dyDescent="0.25">
      <c r="I3004" s="5"/>
      <c r="K3004" s="5"/>
    </row>
    <row r="3005" spans="9:11" x14ac:dyDescent="0.25">
      <c r="I3005" s="5"/>
      <c r="K3005" s="5"/>
    </row>
    <row r="3006" spans="9:11" x14ac:dyDescent="0.25">
      <c r="I3006" s="5"/>
      <c r="K3006" s="5"/>
    </row>
    <row r="3007" spans="9:11" x14ac:dyDescent="0.25">
      <c r="I3007" s="5"/>
      <c r="K3007" s="5"/>
    </row>
    <row r="3008" spans="9:11" x14ac:dyDescent="0.25">
      <c r="I3008" s="5"/>
      <c r="K3008" s="5"/>
    </row>
    <row r="3009" spans="9:11" x14ac:dyDescent="0.25">
      <c r="I3009" s="5"/>
      <c r="K3009" s="5"/>
    </row>
    <row r="3010" spans="9:11" x14ac:dyDescent="0.25">
      <c r="I3010" s="5"/>
      <c r="K3010" s="5"/>
    </row>
    <row r="3011" spans="9:11" x14ac:dyDescent="0.25">
      <c r="I3011" s="5"/>
      <c r="K3011" s="5"/>
    </row>
    <row r="3012" spans="9:11" x14ac:dyDescent="0.25">
      <c r="I3012" s="5"/>
      <c r="K3012" s="5"/>
    </row>
    <row r="3013" spans="9:11" x14ac:dyDescent="0.25">
      <c r="I3013" s="5"/>
      <c r="K3013" s="5"/>
    </row>
    <row r="3014" spans="9:11" x14ac:dyDescent="0.25">
      <c r="I3014" s="5"/>
      <c r="K3014" s="5"/>
    </row>
    <row r="3015" spans="9:11" x14ac:dyDescent="0.25">
      <c r="I3015" s="5"/>
      <c r="K3015" s="5"/>
    </row>
    <row r="3016" spans="9:11" x14ac:dyDescent="0.25">
      <c r="I3016" s="5"/>
      <c r="K3016" s="5"/>
    </row>
    <row r="3017" spans="9:11" x14ac:dyDescent="0.25">
      <c r="I3017" s="5"/>
      <c r="K3017" s="5"/>
    </row>
    <row r="3018" spans="9:11" x14ac:dyDescent="0.25">
      <c r="I3018" s="5"/>
      <c r="K3018" s="5"/>
    </row>
    <row r="3019" spans="9:11" x14ac:dyDescent="0.25">
      <c r="I3019" s="5"/>
      <c r="K3019" s="5"/>
    </row>
    <row r="3020" spans="9:11" x14ac:dyDescent="0.25">
      <c r="I3020" s="5"/>
      <c r="K3020" s="5"/>
    </row>
    <row r="3021" spans="9:11" x14ac:dyDescent="0.25">
      <c r="I3021" s="5"/>
      <c r="K3021" s="5"/>
    </row>
    <row r="3022" spans="9:11" x14ac:dyDescent="0.25">
      <c r="I3022" s="5"/>
      <c r="K3022" s="5"/>
    </row>
    <row r="3023" spans="9:11" x14ac:dyDescent="0.25">
      <c r="I3023" s="5"/>
      <c r="K3023" s="5"/>
    </row>
    <row r="3024" spans="9:11" x14ac:dyDescent="0.25">
      <c r="I3024" s="5"/>
      <c r="K3024" s="5"/>
    </row>
    <row r="3025" spans="9:11" x14ac:dyDescent="0.25">
      <c r="I3025" s="5"/>
      <c r="K3025" s="5"/>
    </row>
    <row r="3026" spans="9:11" x14ac:dyDescent="0.25">
      <c r="I3026" s="5"/>
      <c r="K3026" s="5"/>
    </row>
    <row r="3027" spans="9:11" x14ac:dyDescent="0.25">
      <c r="I3027" s="5"/>
      <c r="K3027" s="5"/>
    </row>
    <row r="3028" spans="9:11" x14ac:dyDescent="0.25">
      <c r="I3028" s="5"/>
      <c r="K3028" s="5"/>
    </row>
    <row r="3029" spans="9:11" x14ac:dyDescent="0.25">
      <c r="I3029" s="5"/>
      <c r="K3029" s="5"/>
    </row>
    <row r="3030" spans="9:11" x14ac:dyDescent="0.25">
      <c r="I3030" s="5"/>
      <c r="K3030" s="5"/>
    </row>
    <row r="3031" spans="9:11" x14ac:dyDescent="0.25">
      <c r="I3031" s="5"/>
      <c r="K3031" s="5"/>
    </row>
    <row r="3032" spans="9:11" x14ac:dyDescent="0.25">
      <c r="I3032" s="5"/>
      <c r="K3032" s="5"/>
    </row>
    <row r="3033" spans="9:11" x14ac:dyDescent="0.25">
      <c r="I3033" s="5"/>
      <c r="K3033" s="5"/>
    </row>
    <row r="3034" spans="9:11" x14ac:dyDescent="0.25">
      <c r="I3034" s="5"/>
      <c r="K3034" s="5"/>
    </row>
    <row r="3035" spans="9:11" x14ac:dyDescent="0.25">
      <c r="I3035" s="5"/>
      <c r="K3035" s="5"/>
    </row>
    <row r="3036" spans="9:11" x14ac:dyDescent="0.25">
      <c r="I3036" s="5"/>
      <c r="K3036" s="5"/>
    </row>
    <row r="3037" spans="9:11" x14ac:dyDescent="0.25">
      <c r="I3037" s="5"/>
      <c r="K3037" s="5"/>
    </row>
    <row r="3038" spans="9:11" x14ac:dyDescent="0.25">
      <c r="I3038" s="5"/>
      <c r="K3038" s="5"/>
    </row>
    <row r="3039" spans="9:11" x14ac:dyDescent="0.25">
      <c r="I3039" s="5"/>
      <c r="K3039" s="5"/>
    </row>
    <row r="3040" spans="9:11" x14ac:dyDescent="0.25">
      <c r="I3040" s="5"/>
      <c r="K3040" s="5"/>
    </row>
    <row r="3041" spans="9:11" x14ac:dyDescent="0.25">
      <c r="I3041" s="5"/>
      <c r="K3041" s="5"/>
    </row>
    <row r="3042" spans="9:11" x14ac:dyDescent="0.25">
      <c r="I3042" s="5"/>
      <c r="K3042" s="5"/>
    </row>
    <row r="3043" spans="9:11" x14ac:dyDescent="0.25">
      <c r="I3043" s="5"/>
      <c r="K3043" s="5"/>
    </row>
    <row r="3044" spans="9:11" x14ac:dyDescent="0.25">
      <c r="I3044" s="5"/>
      <c r="K3044" s="5"/>
    </row>
    <row r="3045" spans="9:11" x14ac:dyDescent="0.25">
      <c r="I3045" s="5"/>
      <c r="K3045" s="5"/>
    </row>
    <row r="3046" spans="9:11" x14ac:dyDescent="0.25">
      <c r="I3046" s="5"/>
      <c r="K3046" s="5"/>
    </row>
    <row r="3047" spans="9:11" x14ac:dyDescent="0.25">
      <c r="I3047" s="5"/>
      <c r="K3047" s="5"/>
    </row>
    <row r="3048" spans="9:11" x14ac:dyDescent="0.25">
      <c r="I3048" s="5"/>
      <c r="K3048" s="5"/>
    </row>
    <row r="3049" spans="9:11" x14ac:dyDescent="0.25">
      <c r="I3049" s="5"/>
      <c r="K3049" s="5"/>
    </row>
    <row r="3050" spans="9:11" x14ac:dyDescent="0.25">
      <c r="I3050" s="5"/>
      <c r="K3050" s="5"/>
    </row>
    <row r="3051" spans="9:11" x14ac:dyDescent="0.25">
      <c r="I3051" s="5"/>
      <c r="K3051" s="5"/>
    </row>
    <row r="3052" spans="9:11" x14ac:dyDescent="0.25">
      <c r="I3052" s="5"/>
      <c r="K3052" s="5"/>
    </row>
    <row r="3053" spans="9:11" x14ac:dyDescent="0.25">
      <c r="I3053" s="5"/>
      <c r="K3053" s="5"/>
    </row>
    <row r="3054" spans="9:11" x14ac:dyDescent="0.25">
      <c r="I3054" s="5"/>
      <c r="K3054" s="5"/>
    </row>
    <row r="3055" spans="9:11" x14ac:dyDescent="0.25">
      <c r="I3055" s="5"/>
      <c r="K3055" s="5"/>
    </row>
    <row r="3056" spans="9:11" x14ac:dyDescent="0.25">
      <c r="I3056" s="5"/>
      <c r="K3056" s="5"/>
    </row>
    <row r="3057" spans="9:11" x14ac:dyDescent="0.25">
      <c r="I3057" s="5"/>
      <c r="K3057" s="5"/>
    </row>
    <row r="3058" spans="9:11" x14ac:dyDescent="0.25">
      <c r="I3058" s="5"/>
      <c r="K3058" s="5"/>
    </row>
    <row r="3059" spans="9:11" x14ac:dyDescent="0.25">
      <c r="I3059" s="5"/>
      <c r="K3059" s="5"/>
    </row>
    <row r="3060" spans="9:11" x14ac:dyDescent="0.25">
      <c r="I3060" s="5"/>
      <c r="K3060" s="5"/>
    </row>
    <row r="3061" spans="9:11" x14ac:dyDescent="0.25">
      <c r="I3061" s="5"/>
      <c r="K3061" s="5"/>
    </row>
    <row r="3062" spans="9:11" x14ac:dyDescent="0.25">
      <c r="I3062" s="5"/>
      <c r="K3062" s="5"/>
    </row>
    <row r="3063" spans="9:11" x14ac:dyDescent="0.25">
      <c r="I3063" s="5"/>
      <c r="K3063" s="5"/>
    </row>
    <row r="3064" spans="9:11" x14ac:dyDescent="0.25">
      <c r="I3064" s="5"/>
      <c r="K3064" s="5"/>
    </row>
    <row r="3065" spans="9:11" x14ac:dyDescent="0.25">
      <c r="I3065" s="5"/>
      <c r="K3065" s="5"/>
    </row>
    <row r="3066" spans="9:11" x14ac:dyDescent="0.25">
      <c r="I3066" s="5"/>
      <c r="K3066" s="5"/>
    </row>
    <row r="3067" spans="9:11" x14ac:dyDescent="0.25">
      <c r="I3067" s="5"/>
      <c r="K3067" s="5"/>
    </row>
    <row r="3068" spans="9:11" x14ac:dyDescent="0.25">
      <c r="I3068" s="5"/>
      <c r="K3068" s="5"/>
    </row>
    <row r="3069" spans="9:11" x14ac:dyDescent="0.25">
      <c r="I3069" s="5"/>
      <c r="K3069" s="5"/>
    </row>
    <row r="3070" spans="9:11" x14ac:dyDescent="0.25">
      <c r="I3070" s="5"/>
      <c r="K3070" s="5"/>
    </row>
    <row r="3071" spans="9:11" x14ac:dyDescent="0.25">
      <c r="I3071" s="5"/>
      <c r="K3071" s="5"/>
    </row>
    <row r="3072" spans="9:11" x14ac:dyDescent="0.25">
      <c r="I3072" s="5"/>
      <c r="K3072" s="5"/>
    </row>
    <row r="3073" spans="9:11" x14ac:dyDescent="0.25">
      <c r="I3073" s="5"/>
      <c r="K3073" s="5"/>
    </row>
    <row r="3074" spans="9:11" x14ac:dyDescent="0.25">
      <c r="I3074" s="5"/>
      <c r="K3074" s="5"/>
    </row>
    <row r="3075" spans="9:11" x14ac:dyDescent="0.25">
      <c r="I3075" s="5"/>
      <c r="K3075" s="5"/>
    </row>
    <row r="3076" spans="9:11" x14ac:dyDescent="0.25">
      <c r="I3076" s="5"/>
      <c r="K3076" s="5"/>
    </row>
    <row r="3077" spans="9:11" x14ac:dyDescent="0.25">
      <c r="I3077" s="5"/>
      <c r="K3077" s="5"/>
    </row>
    <row r="3078" spans="9:11" x14ac:dyDescent="0.25">
      <c r="I3078" s="5"/>
      <c r="K3078" s="5"/>
    </row>
    <row r="3079" spans="9:11" x14ac:dyDescent="0.25">
      <c r="I3079" s="5"/>
      <c r="K3079" s="5"/>
    </row>
    <row r="3080" spans="9:11" x14ac:dyDescent="0.25">
      <c r="I3080" s="5"/>
      <c r="K3080" s="5"/>
    </row>
    <row r="3081" spans="9:11" x14ac:dyDescent="0.25">
      <c r="I3081" s="5"/>
      <c r="K3081" s="5"/>
    </row>
    <row r="3082" spans="9:11" x14ac:dyDescent="0.25">
      <c r="I3082" s="5"/>
      <c r="K3082" s="5"/>
    </row>
    <row r="3083" spans="9:11" x14ac:dyDescent="0.25">
      <c r="I3083" s="5"/>
      <c r="K3083" s="5"/>
    </row>
    <row r="3084" spans="9:11" x14ac:dyDescent="0.25">
      <c r="I3084" s="5"/>
      <c r="K3084" s="5"/>
    </row>
    <row r="3085" spans="9:11" x14ac:dyDescent="0.25">
      <c r="I3085" s="5"/>
      <c r="K3085" s="5"/>
    </row>
    <row r="3086" spans="9:11" x14ac:dyDescent="0.25">
      <c r="I3086" s="5"/>
      <c r="K3086" s="5"/>
    </row>
    <row r="3087" spans="9:11" x14ac:dyDescent="0.25">
      <c r="I3087" s="5"/>
      <c r="K3087" s="5"/>
    </row>
    <row r="3088" spans="9:11" x14ac:dyDescent="0.25">
      <c r="I3088" s="5"/>
      <c r="K3088" s="5"/>
    </row>
    <row r="3089" spans="9:11" x14ac:dyDescent="0.25">
      <c r="I3089" s="5"/>
      <c r="K3089" s="5"/>
    </row>
    <row r="3090" spans="9:11" x14ac:dyDescent="0.25">
      <c r="I3090" s="5"/>
      <c r="K3090" s="5"/>
    </row>
    <row r="3091" spans="9:11" x14ac:dyDescent="0.25">
      <c r="I3091" s="5"/>
      <c r="K3091" s="5"/>
    </row>
    <row r="3092" spans="9:11" x14ac:dyDescent="0.25">
      <c r="I3092" s="5"/>
      <c r="K3092" s="5"/>
    </row>
    <row r="3093" spans="9:11" x14ac:dyDescent="0.25">
      <c r="I3093" s="5"/>
      <c r="K3093" s="5"/>
    </row>
    <row r="3094" spans="9:11" x14ac:dyDescent="0.25">
      <c r="I3094" s="5"/>
      <c r="K3094" s="5"/>
    </row>
    <row r="3095" spans="9:11" x14ac:dyDescent="0.25">
      <c r="I3095" s="5"/>
      <c r="K3095" s="5"/>
    </row>
    <row r="3096" spans="9:11" x14ac:dyDescent="0.25">
      <c r="I3096" s="5"/>
      <c r="K3096" s="5"/>
    </row>
    <row r="3097" spans="9:11" x14ac:dyDescent="0.25">
      <c r="I3097" s="5"/>
      <c r="K3097" s="5"/>
    </row>
    <row r="3098" spans="9:11" x14ac:dyDescent="0.25">
      <c r="I3098" s="5"/>
      <c r="K3098" s="5"/>
    </row>
    <row r="3099" spans="9:11" x14ac:dyDescent="0.25">
      <c r="I3099" s="5"/>
      <c r="K3099" s="5"/>
    </row>
    <row r="3100" spans="9:11" x14ac:dyDescent="0.25">
      <c r="I3100" s="5"/>
      <c r="K3100" s="5"/>
    </row>
    <row r="3101" spans="9:11" x14ac:dyDescent="0.25">
      <c r="I3101" s="5"/>
      <c r="K3101" s="5"/>
    </row>
    <row r="3102" spans="9:11" x14ac:dyDescent="0.25">
      <c r="I3102" s="5"/>
      <c r="K3102" s="5"/>
    </row>
    <row r="3103" spans="9:11" x14ac:dyDescent="0.25">
      <c r="I3103" s="5"/>
      <c r="K3103" s="5"/>
    </row>
    <row r="3104" spans="9:11" x14ac:dyDescent="0.25">
      <c r="I3104" s="5"/>
      <c r="K3104" s="5"/>
    </row>
    <row r="3105" spans="9:11" x14ac:dyDescent="0.25">
      <c r="I3105" s="5"/>
      <c r="K3105" s="5"/>
    </row>
    <row r="3106" spans="9:11" x14ac:dyDescent="0.25">
      <c r="I3106" s="5"/>
      <c r="K3106" s="5"/>
    </row>
    <row r="3107" spans="9:11" x14ac:dyDescent="0.25">
      <c r="I3107" s="5"/>
      <c r="K3107" s="5"/>
    </row>
    <row r="3108" spans="9:11" x14ac:dyDescent="0.25">
      <c r="I3108" s="5"/>
      <c r="K3108" s="5"/>
    </row>
    <row r="3109" spans="9:11" x14ac:dyDescent="0.25">
      <c r="I3109" s="5"/>
      <c r="K3109" s="5"/>
    </row>
    <row r="3110" spans="9:11" x14ac:dyDescent="0.25">
      <c r="I3110" s="5"/>
      <c r="K3110" s="5"/>
    </row>
    <row r="3111" spans="9:11" x14ac:dyDescent="0.25">
      <c r="I3111" s="5"/>
      <c r="K3111" s="5"/>
    </row>
    <row r="3112" spans="9:11" x14ac:dyDescent="0.25">
      <c r="I3112" s="5"/>
      <c r="K3112" s="5"/>
    </row>
    <row r="3113" spans="9:11" x14ac:dyDescent="0.25">
      <c r="I3113" s="5"/>
      <c r="K3113" s="5"/>
    </row>
    <row r="3114" spans="9:11" x14ac:dyDescent="0.25">
      <c r="I3114" s="5"/>
      <c r="K3114" s="5"/>
    </row>
    <row r="3115" spans="9:11" x14ac:dyDescent="0.25">
      <c r="I3115" s="5"/>
      <c r="K3115" s="5"/>
    </row>
    <row r="3116" spans="9:11" x14ac:dyDescent="0.25">
      <c r="I3116" s="5"/>
      <c r="K3116" s="5"/>
    </row>
    <row r="3117" spans="9:11" x14ac:dyDescent="0.25">
      <c r="I3117" s="5"/>
      <c r="K3117" s="5"/>
    </row>
    <row r="3118" spans="9:11" x14ac:dyDescent="0.25">
      <c r="I3118" s="5"/>
      <c r="K3118" s="5"/>
    </row>
    <row r="3119" spans="9:11" x14ac:dyDescent="0.25">
      <c r="I3119" s="5"/>
      <c r="K3119" s="5"/>
    </row>
    <row r="3120" spans="9:11" x14ac:dyDescent="0.25">
      <c r="I3120" s="5"/>
      <c r="K3120" s="5"/>
    </row>
    <row r="3121" spans="9:11" x14ac:dyDescent="0.25">
      <c r="I3121" s="5"/>
      <c r="K3121" s="5"/>
    </row>
    <row r="3122" spans="9:11" x14ac:dyDescent="0.25">
      <c r="I3122" s="5"/>
      <c r="K3122" s="5"/>
    </row>
    <row r="3123" spans="9:11" x14ac:dyDescent="0.25">
      <c r="I3123" s="5"/>
      <c r="K3123" s="5"/>
    </row>
    <row r="3124" spans="9:11" x14ac:dyDescent="0.25">
      <c r="I3124" s="5"/>
      <c r="K3124" s="5"/>
    </row>
    <row r="3125" spans="9:11" x14ac:dyDescent="0.25">
      <c r="I3125" s="5"/>
      <c r="K3125" s="5"/>
    </row>
    <row r="3126" spans="9:11" x14ac:dyDescent="0.25">
      <c r="I3126" s="5"/>
      <c r="K3126" s="5"/>
    </row>
    <row r="3127" spans="9:11" x14ac:dyDescent="0.25">
      <c r="I3127" s="5"/>
      <c r="K3127" s="5"/>
    </row>
    <row r="3128" spans="9:11" x14ac:dyDescent="0.25">
      <c r="I3128" s="5"/>
      <c r="K3128" s="5"/>
    </row>
    <row r="3129" spans="9:11" x14ac:dyDescent="0.25">
      <c r="I3129" s="5"/>
      <c r="K3129" s="5"/>
    </row>
    <row r="3130" spans="9:11" x14ac:dyDescent="0.25">
      <c r="I3130" s="5"/>
      <c r="K3130" s="5"/>
    </row>
    <row r="3131" spans="9:11" x14ac:dyDescent="0.25">
      <c r="I3131" s="5"/>
      <c r="K3131" s="5"/>
    </row>
    <row r="3132" spans="9:11" x14ac:dyDescent="0.25">
      <c r="I3132" s="5"/>
      <c r="K3132" s="5"/>
    </row>
    <row r="3133" spans="9:11" x14ac:dyDescent="0.25">
      <c r="I3133" s="5"/>
      <c r="K3133" s="5"/>
    </row>
    <row r="3134" spans="9:11" x14ac:dyDescent="0.25">
      <c r="I3134" s="5"/>
      <c r="K3134" s="5"/>
    </row>
    <row r="3135" spans="9:11" x14ac:dyDescent="0.25">
      <c r="I3135" s="5"/>
      <c r="K3135" s="5"/>
    </row>
    <row r="3136" spans="9:11" x14ac:dyDescent="0.25">
      <c r="I3136" s="5"/>
      <c r="K3136" s="5"/>
    </row>
    <row r="3137" spans="9:11" x14ac:dyDescent="0.25">
      <c r="I3137" s="5"/>
      <c r="K3137" s="5"/>
    </row>
    <row r="3138" spans="9:11" x14ac:dyDescent="0.25">
      <c r="I3138" s="5"/>
      <c r="K3138" s="5"/>
    </row>
    <row r="3139" spans="9:11" x14ac:dyDescent="0.25">
      <c r="I3139" s="5"/>
      <c r="K3139" s="5"/>
    </row>
    <row r="3140" spans="9:11" x14ac:dyDescent="0.25">
      <c r="I3140" s="5"/>
      <c r="K3140" s="5"/>
    </row>
    <row r="3141" spans="9:11" x14ac:dyDescent="0.25">
      <c r="I3141" s="5"/>
      <c r="K3141" s="5"/>
    </row>
    <row r="3142" spans="9:11" x14ac:dyDescent="0.25">
      <c r="I3142" s="5"/>
      <c r="K3142" s="5"/>
    </row>
    <row r="3143" spans="9:11" x14ac:dyDescent="0.25">
      <c r="I3143" s="5"/>
      <c r="K3143" s="5"/>
    </row>
    <row r="3144" spans="9:11" x14ac:dyDescent="0.25">
      <c r="I3144" s="5"/>
      <c r="K3144" s="5"/>
    </row>
    <row r="3145" spans="9:11" x14ac:dyDescent="0.25">
      <c r="I3145" s="5"/>
      <c r="K3145" s="5"/>
    </row>
    <row r="3146" spans="9:11" x14ac:dyDescent="0.25">
      <c r="I3146" s="5"/>
      <c r="K3146" s="5"/>
    </row>
    <row r="3147" spans="9:11" x14ac:dyDescent="0.25">
      <c r="I3147" s="5"/>
      <c r="K3147" s="5"/>
    </row>
    <row r="3148" spans="9:11" x14ac:dyDescent="0.25">
      <c r="I3148" s="5"/>
      <c r="K3148" s="5"/>
    </row>
    <row r="3149" spans="9:11" x14ac:dyDescent="0.25">
      <c r="I3149" s="5"/>
      <c r="K3149" s="5"/>
    </row>
    <row r="3150" spans="9:11" x14ac:dyDescent="0.25">
      <c r="I3150" s="5"/>
      <c r="K3150" s="5"/>
    </row>
    <row r="3151" spans="9:11" x14ac:dyDescent="0.25">
      <c r="I3151" s="5"/>
      <c r="K3151" s="5"/>
    </row>
    <row r="3152" spans="9:11" x14ac:dyDescent="0.25">
      <c r="I3152" s="5"/>
      <c r="K3152" s="5"/>
    </row>
    <row r="3153" spans="9:11" x14ac:dyDescent="0.25">
      <c r="I3153" s="5"/>
      <c r="K3153" s="5"/>
    </row>
    <row r="3154" spans="9:11" x14ac:dyDescent="0.25">
      <c r="I3154" s="5"/>
      <c r="K3154" s="5"/>
    </row>
    <row r="3155" spans="9:11" x14ac:dyDescent="0.25">
      <c r="I3155" s="5"/>
      <c r="K3155" s="5"/>
    </row>
    <row r="3156" spans="9:11" x14ac:dyDescent="0.25">
      <c r="I3156" s="5"/>
      <c r="K3156" s="5"/>
    </row>
    <row r="3157" spans="9:11" x14ac:dyDescent="0.25">
      <c r="I3157" s="5"/>
      <c r="K3157" s="5"/>
    </row>
    <row r="3158" spans="9:11" x14ac:dyDescent="0.25">
      <c r="I3158" s="5"/>
      <c r="K3158" s="5"/>
    </row>
    <row r="3159" spans="9:11" x14ac:dyDescent="0.25">
      <c r="I3159" s="5"/>
      <c r="K3159" s="5"/>
    </row>
    <row r="3160" spans="9:11" x14ac:dyDescent="0.25">
      <c r="I3160" s="5"/>
      <c r="K3160" s="5"/>
    </row>
    <row r="3161" spans="9:11" x14ac:dyDescent="0.25">
      <c r="I3161" s="5"/>
      <c r="K3161" s="5"/>
    </row>
    <row r="3162" spans="9:11" x14ac:dyDescent="0.25">
      <c r="I3162" s="5"/>
      <c r="K3162" s="5"/>
    </row>
    <row r="3163" spans="9:11" x14ac:dyDescent="0.25">
      <c r="I3163" s="5"/>
      <c r="K3163" s="5"/>
    </row>
    <row r="3164" spans="9:11" x14ac:dyDescent="0.25">
      <c r="I3164" s="5"/>
      <c r="K3164" s="5"/>
    </row>
    <row r="3165" spans="9:11" x14ac:dyDescent="0.25">
      <c r="I3165" s="5"/>
      <c r="K3165" s="5"/>
    </row>
    <row r="3166" spans="9:11" x14ac:dyDescent="0.25">
      <c r="I3166" s="5"/>
      <c r="K3166" s="5"/>
    </row>
    <row r="3167" spans="9:11" x14ac:dyDescent="0.25">
      <c r="I3167" s="5"/>
      <c r="K3167" s="5"/>
    </row>
    <row r="3168" spans="9:11" x14ac:dyDescent="0.25">
      <c r="I3168" s="5"/>
      <c r="K3168" s="5"/>
    </row>
    <row r="3169" spans="9:11" x14ac:dyDescent="0.25">
      <c r="I3169" s="5"/>
      <c r="K3169" s="5"/>
    </row>
    <row r="3170" spans="9:11" x14ac:dyDescent="0.25">
      <c r="I3170" s="5"/>
      <c r="K3170" s="5"/>
    </row>
    <row r="3171" spans="9:11" x14ac:dyDescent="0.25">
      <c r="I3171" s="5"/>
      <c r="K3171" s="5"/>
    </row>
    <row r="3172" spans="9:11" x14ac:dyDescent="0.25">
      <c r="I3172" s="5"/>
      <c r="K3172" s="5"/>
    </row>
    <row r="3173" spans="9:11" x14ac:dyDescent="0.25">
      <c r="I3173" s="5"/>
      <c r="K3173" s="5"/>
    </row>
    <row r="3174" spans="9:11" x14ac:dyDescent="0.25">
      <c r="I3174" s="5"/>
      <c r="K3174" s="5"/>
    </row>
    <row r="3175" spans="9:11" x14ac:dyDescent="0.25">
      <c r="I3175" s="5"/>
      <c r="K3175" s="5"/>
    </row>
    <row r="3176" spans="9:11" x14ac:dyDescent="0.25">
      <c r="I3176" s="5"/>
      <c r="K3176" s="5"/>
    </row>
    <row r="3177" spans="9:11" x14ac:dyDescent="0.25">
      <c r="I3177" s="5"/>
      <c r="K3177" s="5"/>
    </row>
    <row r="3178" spans="9:11" x14ac:dyDescent="0.25">
      <c r="I3178" s="5"/>
      <c r="K3178" s="5"/>
    </row>
    <row r="3179" spans="9:11" x14ac:dyDescent="0.25">
      <c r="I3179" s="5"/>
      <c r="K3179" s="5"/>
    </row>
    <row r="3180" spans="9:11" x14ac:dyDescent="0.25">
      <c r="I3180" s="5"/>
      <c r="K3180" s="5"/>
    </row>
    <row r="3181" spans="9:11" x14ac:dyDescent="0.25">
      <c r="I3181" s="5"/>
      <c r="K3181" s="5"/>
    </row>
    <row r="3182" spans="9:11" x14ac:dyDescent="0.25">
      <c r="I3182" s="5"/>
      <c r="K3182" s="5"/>
    </row>
    <row r="3183" spans="9:11" x14ac:dyDescent="0.25">
      <c r="I3183" s="5"/>
      <c r="K3183" s="5"/>
    </row>
    <row r="3184" spans="9:11" x14ac:dyDescent="0.25">
      <c r="I3184" s="5"/>
      <c r="K3184" s="5"/>
    </row>
    <row r="3185" spans="9:11" x14ac:dyDescent="0.25">
      <c r="I3185" s="5"/>
      <c r="K3185" s="5"/>
    </row>
    <row r="3186" spans="9:11" x14ac:dyDescent="0.25">
      <c r="I3186" s="5"/>
      <c r="K3186" s="5"/>
    </row>
    <row r="3187" spans="9:11" x14ac:dyDescent="0.25">
      <c r="I3187" s="5"/>
      <c r="K3187" s="5"/>
    </row>
    <row r="3188" spans="9:11" x14ac:dyDescent="0.25">
      <c r="I3188" s="5"/>
      <c r="K3188" s="5"/>
    </row>
    <row r="3189" spans="9:11" x14ac:dyDescent="0.25">
      <c r="I3189" s="5"/>
      <c r="K3189" s="5"/>
    </row>
    <row r="3190" spans="9:11" x14ac:dyDescent="0.25">
      <c r="I3190" s="5"/>
      <c r="K3190" s="5"/>
    </row>
    <row r="3191" spans="9:11" x14ac:dyDescent="0.25">
      <c r="I3191" s="5"/>
      <c r="K3191" s="5"/>
    </row>
    <row r="3192" spans="9:11" x14ac:dyDescent="0.25">
      <c r="I3192" s="5"/>
      <c r="K3192" s="5"/>
    </row>
    <row r="3193" spans="9:11" x14ac:dyDescent="0.25">
      <c r="I3193" s="5"/>
      <c r="K3193" s="5"/>
    </row>
    <row r="3194" spans="9:11" x14ac:dyDescent="0.25">
      <c r="I3194" s="5"/>
      <c r="K3194" s="5"/>
    </row>
    <row r="3195" spans="9:11" x14ac:dyDescent="0.25">
      <c r="I3195" s="5"/>
      <c r="K3195" s="5"/>
    </row>
    <row r="3196" spans="9:11" x14ac:dyDescent="0.25">
      <c r="I3196" s="5"/>
      <c r="K3196" s="5"/>
    </row>
    <row r="3197" spans="9:11" x14ac:dyDescent="0.25">
      <c r="I3197" s="5"/>
      <c r="K3197" s="5"/>
    </row>
    <row r="3198" spans="9:11" x14ac:dyDescent="0.25">
      <c r="I3198" s="5"/>
      <c r="K3198" s="5"/>
    </row>
    <row r="3199" spans="9:11" x14ac:dyDescent="0.25">
      <c r="I3199" s="5"/>
      <c r="K3199" s="5"/>
    </row>
    <row r="3200" spans="9:11" x14ac:dyDescent="0.25">
      <c r="I3200" s="5"/>
      <c r="K3200" s="5"/>
    </row>
    <row r="3201" spans="9:11" x14ac:dyDescent="0.25">
      <c r="I3201" s="5"/>
      <c r="K3201" s="5"/>
    </row>
    <row r="3202" spans="9:11" x14ac:dyDescent="0.25">
      <c r="I3202" s="5"/>
      <c r="K3202" s="5"/>
    </row>
    <row r="3203" spans="9:11" x14ac:dyDescent="0.25">
      <c r="I3203" s="5"/>
      <c r="K3203" s="5"/>
    </row>
    <row r="3204" spans="9:11" x14ac:dyDescent="0.25">
      <c r="I3204" s="5"/>
      <c r="K3204" s="5"/>
    </row>
    <row r="3205" spans="9:11" x14ac:dyDescent="0.25">
      <c r="I3205" s="5"/>
      <c r="K3205" s="5"/>
    </row>
    <row r="3206" spans="9:11" x14ac:dyDescent="0.25">
      <c r="I3206" s="5"/>
      <c r="K3206" s="5"/>
    </row>
    <row r="3207" spans="9:11" x14ac:dyDescent="0.25">
      <c r="I3207" s="5"/>
      <c r="K3207" s="5"/>
    </row>
    <row r="3208" spans="9:11" x14ac:dyDescent="0.25">
      <c r="I3208" s="5"/>
      <c r="K3208" s="5"/>
    </row>
    <row r="3209" spans="9:11" x14ac:dyDescent="0.25">
      <c r="I3209" s="5"/>
      <c r="K3209" s="5"/>
    </row>
    <row r="3210" spans="9:11" x14ac:dyDescent="0.25">
      <c r="I3210" s="5"/>
      <c r="K3210" s="5"/>
    </row>
    <row r="3211" spans="9:11" x14ac:dyDescent="0.25">
      <c r="I3211" s="5"/>
      <c r="K3211" s="5"/>
    </row>
    <row r="3212" spans="9:11" x14ac:dyDescent="0.25">
      <c r="I3212" s="5"/>
      <c r="K3212" s="5"/>
    </row>
    <row r="3213" spans="9:11" x14ac:dyDescent="0.25">
      <c r="I3213" s="5"/>
      <c r="K3213" s="5"/>
    </row>
    <row r="3214" spans="9:11" x14ac:dyDescent="0.25">
      <c r="I3214" s="5"/>
      <c r="K3214" s="5"/>
    </row>
    <row r="3215" spans="9:11" x14ac:dyDescent="0.25">
      <c r="I3215" s="5"/>
      <c r="K3215" s="5"/>
    </row>
    <row r="3216" spans="9:11" x14ac:dyDescent="0.25">
      <c r="I3216" s="5"/>
      <c r="K3216" s="5"/>
    </row>
    <row r="3217" spans="9:11" x14ac:dyDescent="0.25">
      <c r="I3217" s="5"/>
      <c r="K3217" s="5"/>
    </row>
    <row r="3218" spans="9:11" x14ac:dyDescent="0.25">
      <c r="I3218" s="5"/>
      <c r="K3218" s="5"/>
    </row>
    <row r="3219" spans="9:11" x14ac:dyDescent="0.25">
      <c r="I3219" s="5"/>
      <c r="K3219" s="5"/>
    </row>
    <row r="3220" spans="9:11" x14ac:dyDescent="0.25">
      <c r="I3220" s="5"/>
      <c r="K3220" s="5"/>
    </row>
    <row r="3221" spans="9:11" x14ac:dyDescent="0.25">
      <c r="I3221" s="5"/>
      <c r="K3221" s="5"/>
    </row>
    <row r="3222" spans="9:11" x14ac:dyDescent="0.25">
      <c r="I3222" s="5"/>
      <c r="K3222" s="5"/>
    </row>
    <row r="3223" spans="9:11" x14ac:dyDescent="0.25">
      <c r="I3223" s="5"/>
      <c r="K3223" s="5"/>
    </row>
    <row r="3224" spans="9:11" x14ac:dyDescent="0.25">
      <c r="I3224" s="5"/>
      <c r="K3224" s="5"/>
    </row>
    <row r="3225" spans="9:11" x14ac:dyDescent="0.25">
      <c r="I3225" s="5"/>
      <c r="K3225" s="5"/>
    </row>
    <row r="3226" spans="9:11" x14ac:dyDescent="0.25">
      <c r="I3226" s="5"/>
      <c r="K3226" s="5"/>
    </row>
    <row r="3227" spans="9:11" x14ac:dyDescent="0.25">
      <c r="I3227" s="5"/>
      <c r="K3227" s="5"/>
    </row>
    <row r="3228" spans="9:11" x14ac:dyDescent="0.25">
      <c r="I3228" s="5"/>
      <c r="K3228" s="5"/>
    </row>
    <row r="3229" spans="9:11" x14ac:dyDescent="0.25">
      <c r="I3229" s="5"/>
      <c r="K3229" s="5"/>
    </row>
    <row r="3230" spans="9:11" x14ac:dyDescent="0.25">
      <c r="I3230" s="5"/>
      <c r="K3230" s="5"/>
    </row>
    <row r="3231" spans="9:11" x14ac:dyDescent="0.25">
      <c r="I3231" s="5"/>
      <c r="K3231" s="5"/>
    </row>
    <row r="3232" spans="9:11" x14ac:dyDescent="0.25">
      <c r="I3232" s="5"/>
      <c r="K3232" s="5"/>
    </row>
    <row r="3233" spans="9:11" x14ac:dyDescent="0.25">
      <c r="I3233" s="5"/>
      <c r="K3233" s="5"/>
    </row>
    <row r="3234" spans="9:11" x14ac:dyDescent="0.25">
      <c r="I3234" s="5"/>
      <c r="K3234" s="5"/>
    </row>
    <row r="3235" spans="9:11" x14ac:dyDescent="0.25">
      <c r="I3235" s="5"/>
      <c r="K3235" s="5"/>
    </row>
    <row r="3236" spans="9:11" x14ac:dyDescent="0.25">
      <c r="I3236" s="5"/>
      <c r="K3236" s="5"/>
    </row>
    <row r="3237" spans="9:11" x14ac:dyDescent="0.25">
      <c r="I3237" s="5"/>
      <c r="K3237" s="5"/>
    </row>
    <row r="3238" spans="9:11" x14ac:dyDescent="0.25">
      <c r="I3238" s="5"/>
      <c r="K3238" s="5"/>
    </row>
    <row r="3239" spans="9:11" x14ac:dyDescent="0.25">
      <c r="I3239" s="5"/>
      <c r="K3239" s="5"/>
    </row>
    <row r="3240" spans="9:11" x14ac:dyDescent="0.25">
      <c r="I3240" s="5"/>
      <c r="K3240" s="5"/>
    </row>
    <row r="3241" spans="9:11" x14ac:dyDescent="0.25">
      <c r="I3241" s="5"/>
      <c r="K3241" s="5"/>
    </row>
    <row r="3242" spans="9:11" x14ac:dyDescent="0.25">
      <c r="I3242" s="5"/>
      <c r="K3242" s="5"/>
    </row>
    <row r="3243" spans="9:11" x14ac:dyDescent="0.25">
      <c r="I3243" s="5"/>
      <c r="K3243" s="5"/>
    </row>
    <row r="3244" spans="9:11" x14ac:dyDescent="0.25">
      <c r="I3244" s="5"/>
      <c r="K3244" s="5"/>
    </row>
    <row r="3245" spans="9:11" x14ac:dyDescent="0.25">
      <c r="I3245" s="5"/>
      <c r="K3245" s="5"/>
    </row>
    <row r="3246" spans="9:11" x14ac:dyDescent="0.25">
      <c r="I3246" s="5"/>
      <c r="K3246" s="5"/>
    </row>
    <row r="3247" spans="9:11" x14ac:dyDescent="0.25">
      <c r="I3247" s="5"/>
      <c r="K3247" s="5"/>
    </row>
    <row r="3248" spans="9:11" x14ac:dyDescent="0.25">
      <c r="I3248" s="5"/>
      <c r="K3248" s="5"/>
    </row>
    <row r="3249" spans="9:11" x14ac:dyDescent="0.25">
      <c r="I3249" s="5"/>
      <c r="K3249" s="5"/>
    </row>
    <row r="3250" spans="9:11" x14ac:dyDescent="0.25">
      <c r="I3250" s="5"/>
      <c r="K3250" s="5"/>
    </row>
    <row r="3251" spans="9:11" x14ac:dyDescent="0.25">
      <c r="I3251" s="5"/>
      <c r="K3251" s="5"/>
    </row>
    <row r="3252" spans="9:11" x14ac:dyDescent="0.25">
      <c r="I3252" s="5"/>
      <c r="K3252" s="5"/>
    </row>
    <row r="3253" spans="9:11" x14ac:dyDescent="0.25">
      <c r="I3253" s="5"/>
      <c r="K3253" s="5"/>
    </row>
    <row r="3254" spans="9:11" x14ac:dyDescent="0.25">
      <c r="I3254" s="5"/>
      <c r="K3254" s="5"/>
    </row>
    <row r="3255" spans="9:11" x14ac:dyDescent="0.25">
      <c r="I3255" s="5"/>
      <c r="K3255" s="5"/>
    </row>
    <row r="3256" spans="9:11" x14ac:dyDescent="0.25">
      <c r="I3256" s="5"/>
      <c r="K3256" s="5"/>
    </row>
    <row r="3257" spans="9:11" x14ac:dyDescent="0.25">
      <c r="I3257" s="5"/>
      <c r="K3257" s="5"/>
    </row>
    <row r="3258" spans="9:11" x14ac:dyDescent="0.25">
      <c r="I3258" s="5"/>
      <c r="K3258" s="5"/>
    </row>
    <row r="3259" spans="9:11" x14ac:dyDescent="0.25">
      <c r="I3259" s="5"/>
      <c r="K3259" s="5"/>
    </row>
    <row r="3260" spans="9:11" x14ac:dyDescent="0.25">
      <c r="I3260" s="5"/>
      <c r="K3260" s="5"/>
    </row>
    <row r="3261" spans="9:11" x14ac:dyDescent="0.25">
      <c r="I3261" s="5"/>
      <c r="K3261" s="5"/>
    </row>
    <row r="3262" spans="9:11" x14ac:dyDescent="0.25">
      <c r="I3262" s="5"/>
      <c r="K3262" s="5"/>
    </row>
    <row r="3263" spans="9:11" x14ac:dyDescent="0.25">
      <c r="I3263" s="5"/>
      <c r="K3263" s="5"/>
    </row>
    <row r="3264" spans="9:11" x14ac:dyDescent="0.25">
      <c r="I3264" s="5"/>
      <c r="K3264" s="5"/>
    </row>
    <row r="3265" spans="9:11" x14ac:dyDescent="0.25">
      <c r="I3265" s="5"/>
      <c r="K3265" s="5"/>
    </row>
    <row r="3266" spans="9:11" x14ac:dyDescent="0.25">
      <c r="I3266" s="5"/>
      <c r="K3266" s="5"/>
    </row>
    <row r="3267" spans="9:11" x14ac:dyDescent="0.25">
      <c r="I3267" s="5"/>
      <c r="K3267" s="5"/>
    </row>
    <row r="3268" spans="9:11" x14ac:dyDescent="0.25">
      <c r="I3268" s="5"/>
      <c r="K3268" s="5"/>
    </row>
    <row r="3269" spans="9:11" x14ac:dyDescent="0.25">
      <c r="I3269" s="5"/>
      <c r="K3269" s="5"/>
    </row>
    <row r="3270" spans="9:11" x14ac:dyDescent="0.25">
      <c r="I3270" s="5"/>
      <c r="K3270" s="5"/>
    </row>
    <row r="3271" spans="9:11" x14ac:dyDescent="0.25">
      <c r="I3271" s="5"/>
      <c r="K3271" s="5"/>
    </row>
    <row r="3272" spans="9:11" x14ac:dyDescent="0.25">
      <c r="I3272" s="5"/>
      <c r="K3272" s="5"/>
    </row>
    <row r="3273" spans="9:11" x14ac:dyDescent="0.25">
      <c r="I3273" s="5"/>
      <c r="K3273" s="5"/>
    </row>
    <row r="3274" spans="9:11" x14ac:dyDescent="0.25">
      <c r="I3274" s="5"/>
      <c r="K3274" s="5"/>
    </row>
    <row r="3275" spans="9:11" x14ac:dyDescent="0.25">
      <c r="I3275" s="5"/>
      <c r="K3275" s="5"/>
    </row>
    <row r="3276" spans="9:11" x14ac:dyDescent="0.25">
      <c r="I3276" s="5"/>
      <c r="K3276" s="5"/>
    </row>
    <row r="3277" spans="9:11" x14ac:dyDescent="0.25">
      <c r="I3277" s="5"/>
      <c r="K3277" s="5"/>
    </row>
    <row r="3278" spans="9:11" x14ac:dyDescent="0.25">
      <c r="I3278" s="5"/>
      <c r="K3278" s="5"/>
    </row>
    <row r="3279" spans="9:11" x14ac:dyDescent="0.25">
      <c r="I3279" s="5"/>
      <c r="K3279" s="5"/>
    </row>
    <row r="3280" spans="9:11" x14ac:dyDescent="0.25">
      <c r="I3280" s="5"/>
      <c r="K3280" s="5"/>
    </row>
    <row r="3281" spans="9:11" x14ac:dyDescent="0.25">
      <c r="I3281" s="5"/>
      <c r="K3281" s="5"/>
    </row>
    <row r="3282" spans="9:11" x14ac:dyDescent="0.25">
      <c r="I3282" s="5"/>
      <c r="K3282" s="5"/>
    </row>
    <row r="3283" spans="9:11" x14ac:dyDescent="0.25">
      <c r="I3283" s="5"/>
      <c r="K3283" s="5"/>
    </row>
    <row r="3284" spans="9:11" x14ac:dyDescent="0.25">
      <c r="I3284" s="5"/>
      <c r="K3284" s="5"/>
    </row>
    <row r="3285" spans="9:11" x14ac:dyDescent="0.25">
      <c r="I3285" s="5"/>
      <c r="K3285" s="5"/>
    </row>
    <row r="3286" spans="9:11" x14ac:dyDescent="0.25">
      <c r="I3286" s="5"/>
      <c r="K3286" s="5"/>
    </row>
    <row r="3287" spans="9:11" x14ac:dyDescent="0.25">
      <c r="I3287" s="5"/>
      <c r="K3287" s="5"/>
    </row>
    <row r="3288" spans="9:11" x14ac:dyDescent="0.25">
      <c r="I3288" s="5"/>
      <c r="K3288" s="5"/>
    </row>
    <row r="3289" spans="9:11" x14ac:dyDescent="0.25">
      <c r="I3289" s="5"/>
      <c r="K3289" s="5"/>
    </row>
    <row r="3290" spans="9:11" x14ac:dyDescent="0.25">
      <c r="I3290" s="5"/>
      <c r="K3290" s="5"/>
    </row>
    <row r="3291" spans="9:11" x14ac:dyDescent="0.25">
      <c r="I3291" s="5"/>
      <c r="K3291" s="5"/>
    </row>
    <row r="3292" spans="9:11" x14ac:dyDescent="0.25">
      <c r="I3292" s="5"/>
      <c r="K3292" s="5"/>
    </row>
    <row r="3293" spans="9:11" x14ac:dyDescent="0.25">
      <c r="I3293" s="5"/>
      <c r="K3293" s="5"/>
    </row>
    <row r="3294" spans="9:11" x14ac:dyDescent="0.25">
      <c r="I3294" s="5"/>
      <c r="K3294" s="5"/>
    </row>
    <row r="3295" spans="9:11" x14ac:dyDescent="0.25">
      <c r="I3295" s="5"/>
      <c r="K3295" s="5"/>
    </row>
    <row r="3296" spans="9:11" x14ac:dyDescent="0.25">
      <c r="I3296" s="5"/>
      <c r="K3296" s="5"/>
    </row>
    <row r="3297" spans="9:11" x14ac:dyDescent="0.25">
      <c r="I3297" s="5"/>
      <c r="K3297" s="5"/>
    </row>
    <row r="3298" spans="9:11" x14ac:dyDescent="0.25">
      <c r="I3298" s="5"/>
      <c r="K3298" s="5"/>
    </row>
    <row r="3299" spans="9:11" x14ac:dyDescent="0.25">
      <c r="I3299" s="5"/>
      <c r="K3299" s="5"/>
    </row>
    <row r="3300" spans="9:11" x14ac:dyDescent="0.25">
      <c r="I3300" s="5"/>
      <c r="K3300" s="5"/>
    </row>
    <row r="3301" spans="9:11" x14ac:dyDescent="0.25">
      <c r="I3301" s="5"/>
      <c r="K3301" s="5"/>
    </row>
    <row r="3302" spans="9:11" x14ac:dyDescent="0.25">
      <c r="I3302" s="5"/>
      <c r="K3302" s="5"/>
    </row>
    <row r="3303" spans="9:11" x14ac:dyDescent="0.25">
      <c r="I3303" s="5"/>
      <c r="K3303" s="5"/>
    </row>
    <row r="3304" spans="9:11" x14ac:dyDescent="0.25">
      <c r="I3304" s="5"/>
      <c r="K3304" s="5"/>
    </row>
    <row r="3305" spans="9:11" x14ac:dyDescent="0.25">
      <c r="I3305" s="5"/>
      <c r="K3305" s="5"/>
    </row>
    <row r="3306" spans="9:11" x14ac:dyDescent="0.25">
      <c r="I3306" s="5"/>
      <c r="K3306" s="5"/>
    </row>
    <row r="3307" spans="9:11" x14ac:dyDescent="0.25">
      <c r="I3307" s="5"/>
      <c r="K3307" s="5"/>
    </row>
    <row r="3308" spans="9:11" x14ac:dyDescent="0.25">
      <c r="I3308" s="5"/>
      <c r="K3308" s="5"/>
    </row>
    <row r="3309" spans="9:11" x14ac:dyDescent="0.25">
      <c r="I3309" s="5"/>
      <c r="K3309" s="5"/>
    </row>
    <row r="3310" spans="9:11" x14ac:dyDescent="0.25">
      <c r="I3310" s="5"/>
      <c r="K3310" s="5"/>
    </row>
    <row r="3311" spans="9:11" x14ac:dyDescent="0.25">
      <c r="I3311" s="5"/>
      <c r="K3311" s="5"/>
    </row>
    <row r="3312" spans="9:11" x14ac:dyDescent="0.25">
      <c r="I3312" s="5"/>
      <c r="K3312" s="5"/>
    </row>
    <row r="3313" spans="9:11" x14ac:dyDescent="0.25">
      <c r="I3313" s="5"/>
      <c r="K3313" s="5"/>
    </row>
    <row r="3314" spans="9:11" x14ac:dyDescent="0.25">
      <c r="I3314" s="5"/>
      <c r="K3314" s="5"/>
    </row>
    <row r="3315" spans="9:11" x14ac:dyDescent="0.25">
      <c r="I3315" s="5"/>
      <c r="K3315" s="5"/>
    </row>
    <row r="3316" spans="9:11" x14ac:dyDescent="0.25">
      <c r="I3316" s="5"/>
      <c r="K3316" s="5"/>
    </row>
    <row r="3317" spans="9:11" x14ac:dyDescent="0.25">
      <c r="I3317" s="5"/>
      <c r="K3317" s="5"/>
    </row>
    <row r="3318" spans="9:11" x14ac:dyDescent="0.25">
      <c r="I3318" s="5"/>
      <c r="K3318" s="5"/>
    </row>
    <row r="3319" spans="9:11" x14ac:dyDescent="0.25">
      <c r="I3319" s="5"/>
      <c r="K3319" s="5"/>
    </row>
    <row r="3320" spans="9:11" x14ac:dyDescent="0.25">
      <c r="I3320" s="5"/>
      <c r="K3320" s="5"/>
    </row>
    <row r="3321" spans="9:11" x14ac:dyDescent="0.25">
      <c r="I3321" s="5"/>
      <c r="K3321" s="5"/>
    </row>
    <row r="3322" spans="9:11" x14ac:dyDescent="0.25">
      <c r="I3322" s="5"/>
      <c r="K3322" s="5"/>
    </row>
    <row r="3323" spans="9:11" x14ac:dyDescent="0.25">
      <c r="I3323" s="5"/>
      <c r="K3323" s="5"/>
    </row>
    <row r="3324" spans="9:11" x14ac:dyDescent="0.25">
      <c r="I3324" s="5"/>
      <c r="K3324" s="5"/>
    </row>
    <row r="3325" spans="9:11" x14ac:dyDescent="0.25">
      <c r="I3325" s="5"/>
      <c r="K3325" s="5"/>
    </row>
    <row r="3326" spans="9:11" x14ac:dyDescent="0.25">
      <c r="I3326" s="5"/>
      <c r="K3326" s="5"/>
    </row>
    <row r="3327" spans="9:11" x14ac:dyDescent="0.25">
      <c r="I3327" s="5"/>
      <c r="K3327" s="5"/>
    </row>
    <row r="3328" spans="9:11" x14ac:dyDescent="0.25">
      <c r="I3328" s="5"/>
      <c r="K3328" s="5"/>
    </row>
    <row r="3329" spans="9:11" x14ac:dyDescent="0.25">
      <c r="I3329" s="5"/>
      <c r="K3329" s="5"/>
    </row>
    <row r="3330" spans="9:11" x14ac:dyDescent="0.25">
      <c r="I3330" s="5"/>
      <c r="K3330" s="5"/>
    </row>
    <row r="3331" spans="9:11" x14ac:dyDescent="0.25">
      <c r="I3331" s="5"/>
      <c r="K3331" s="5"/>
    </row>
    <row r="3332" spans="9:11" x14ac:dyDescent="0.25">
      <c r="I3332" s="5"/>
      <c r="K3332" s="5"/>
    </row>
    <row r="3333" spans="9:11" x14ac:dyDescent="0.25">
      <c r="I3333" s="5"/>
      <c r="K3333" s="5"/>
    </row>
    <row r="3334" spans="9:11" x14ac:dyDescent="0.25">
      <c r="I3334" s="5"/>
      <c r="K3334" s="5"/>
    </row>
    <row r="3335" spans="9:11" x14ac:dyDescent="0.25">
      <c r="I3335" s="5"/>
      <c r="K3335" s="5"/>
    </row>
    <row r="3336" spans="9:11" x14ac:dyDescent="0.25">
      <c r="I3336" s="5"/>
      <c r="K3336" s="5"/>
    </row>
    <row r="3337" spans="9:11" x14ac:dyDescent="0.25">
      <c r="I3337" s="5"/>
      <c r="K3337" s="5"/>
    </row>
    <row r="3338" spans="9:11" x14ac:dyDescent="0.25">
      <c r="I3338" s="5"/>
      <c r="K3338" s="5"/>
    </row>
    <row r="3339" spans="9:11" x14ac:dyDescent="0.25">
      <c r="I3339" s="5"/>
      <c r="K3339" s="5"/>
    </row>
    <row r="3340" spans="9:11" x14ac:dyDescent="0.25">
      <c r="I3340" s="5"/>
      <c r="K3340" s="5"/>
    </row>
    <row r="3341" spans="9:11" x14ac:dyDescent="0.25">
      <c r="I3341" s="5"/>
      <c r="K3341" s="5"/>
    </row>
    <row r="3342" spans="9:11" x14ac:dyDescent="0.25">
      <c r="I3342" s="5"/>
      <c r="K3342" s="5"/>
    </row>
    <row r="3343" spans="9:11" x14ac:dyDescent="0.25">
      <c r="I3343" s="5"/>
      <c r="K3343" s="5"/>
    </row>
    <row r="3344" spans="9:11" x14ac:dyDescent="0.25">
      <c r="I3344" s="5"/>
      <c r="K3344" s="5"/>
    </row>
    <row r="3345" spans="9:11" x14ac:dyDescent="0.25">
      <c r="I3345" s="5"/>
      <c r="K3345" s="5"/>
    </row>
    <row r="3346" spans="9:11" x14ac:dyDescent="0.25">
      <c r="I3346" s="5"/>
      <c r="K3346" s="5"/>
    </row>
    <row r="3347" spans="9:11" x14ac:dyDescent="0.25">
      <c r="I3347" s="5"/>
      <c r="K3347" s="5"/>
    </row>
    <row r="3348" spans="9:11" x14ac:dyDescent="0.25">
      <c r="I3348" s="5"/>
      <c r="K3348" s="5"/>
    </row>
    <row r="3349" spans="9:11" x14ac:dyDescent="0.25">
      <c r="I3349" s="5"/>
      <c r="K3349" s="5"/>
    </row>
    <row r="3350" spans="9:11" x14ac:dyDescent="0.25">
      <c r="I3350" s="5"/>
      <c r="K3350" s="5"/>
    </row>
    <row r="3351" spans="9:11" x14ac:dyDescent="0.25">
      <c r="I3351" s="5"/>
      <c r="K3351" s="5"/>
    </row>
    <row r="3352" spans="9:11" x14ac:dyDescent="0.25">
      <c r="I3352" s="5"/>
      <c r="K3352" s="5"/>
    </row>
    <row r="3353" spans="9:11" x14ac:dyDescent="0.25">
      <c r="I3353" s="5"/>
      <c r="K3353" s="5"/>
    </row>
    <row r="3354" spans="9:11" x14ac:dyDescent="0.25">
      <c r="I3354" s="5"/>
      <c r="K3354" s="5"/>
    </row>
    <row r="3355" spans="9:11" x14ac:dyDescent="0.25">
      <c r="I3355" s="5"/>
      <c r="K3355" s="5"/>
    </row>
    <row r="3356" spans="9:11" x14ac:dyDescent="0.25">
      <c r="I3356" s="5"/>
      <c r="K3356" s="5"/>
    </row>
    <row r="3357" spans="9:11" x14ac:dyDescent="0.25">
      <c r="I3357" s="5"/>
      <c r="K3357" s="5"/>
    </row>
    <row r="3358" spans="9:11" x14ac:dyDescent="0.25">
      <c r="I3358" s="5"/>
      <c r="K3358" s="5"/>
    </row>
    <row r="3359" spans="9:11" x14ac:dyDescent="0.25">
      <c r="I3359" s="5"/>
      <c r="K3359" s="5"/>
    </row>
    <row r="3360" spans="9:11" x14ac:dyDescent="0.25">
      <c r="I3360" s="5"/>
      <c r="K3360" s="5"/>
    </row>
    <row r="3361" spans="9:11" x14ac:dyDescent="0.25">
      <c r="I3361" s="5"/>
      <c r="K3361" s="5"/>
    </row>
    <row r="3362" spans="9:11" x14ac:dyDescent="0.25">
      <c r="I3362" s="5"/>
      <c r="K3362" s="5"/>
    </row>
    <row r="3363" spans="9:11" x14ac:dyDescent="0.25">
      <c r="I3363" s="5"/>
      <c r="K3363" s="5"/>
    </row>
    <row r="3364" spans="9:11" x14ac:dyDescent="0.25">
      <c r="I3364" s="5"/>
      <c r="K3364" s="5"/>
    </row>
    <row r="3365" spans="9:11" x14ac:dyDescent="0.25">
      <c r="I3365" s="5"/>
      <c r="K3365" s="5"/>
    </row>
    <row r="3366" spans="9:11" x14ac:dyDescent="0.25">
      <c r="I3366" s="5"/>
      <c r="K3366" s="5"/>
    </row>
    <row r="3367" spans="9:11" x14ac:dyDescent="0.25">
      <c r="I3367" s="5"/>
      <c r="K3367" s="5"/>
    </row>
    <row r="3368" spans="9:11" x14ac:dyDescent="0.25">
      <c r="I3368" s="5"/>
      <c r="K3368" s="5"/>
    </row>
    <row r="3369" spans="9:11" x14ac:dyDescent="0.25">
      <c r="I3369" s="5"/>
      <c r="K3369" s="5"/>
    </row>
    <row r="3370" spans="9:11" x14ac:dyDescent="0.25">
      <c r="I3370" s="5"/>
      <c r="K3370" s="5"/>
    </row>
    <row r="3371" spans="9:11" x14ac:dyDescent="0.25">
      <c r="I3371" s="5"/>
      <c r="K3371" s="5"/>
    </row>
    <row r="3372" spans="9:11" x14ac:dyDescent="0.25">
      <c r="I3372" s="5"/>
      <c r="K3372" s="5"/>
    </row>
    <row r="3373" spans="9:11" x14ac:dyDescent="0.25">
      <c r="I3373" s="5"/>
      <c r="K3373" s="5"/>
    </row>
    <row r="3374" spans="9:11" x14ac:dyDescent="0.25">
      <c r="I3374" s="5"/>
      <c r="K3374" s="5"/>
    </row>
    <row r="3375" spans="9:11" x14ac:dyDescent="0.25">
      <c r="I3375" s="5"/>
      <c r="K3375" s="5"/>
    </row>
    <row r="3376" spans="9:11" x14ac:dyDescent="0.25">
      <c r="I3376" s="5"/>
      <c r="K3376" s="5"/>
    </row>
    <row r="3377" spans="9:11" x14ac:dyDescent="0.25">
      <c r="I3377" s="5"/>
      <c r="K3377" s="5"/>
    </row>
    <row r="3378" spans="9:11" x14ac:dyDescent="0.25">
      <c r="I3378" s="5"/>
      <c r="K3378" s="5"/>
    </row>
    <row r="3379" spans="9:11" x14ac:dyDescent="0.25">
      <c r="I3379" s="5"/>
      <c r="K3379" s="5"/>
    </row>
    <row r="3380" spans="9:11" x14ac:dyDescent="0.25">
      <c r="I3380" s="5"/>
      <c r="K3380" s="5"/>
    </row>
    <row r="3381" spans="9:11" x14ac:dyDescent="0.25">
      <c r="I3381" s="5"/>
      <c r="K3381" s="5"/>
    </row>
    <row r="3382" spans="9:11" x14ac:dyDescent="0.25">
      <c r="I3382" s="5"/>
      <c r="K3382" s="5"/>
    </row>
    <row r="3383" spans="9:11" x14ac:dyDescent="0.25">
      <c r="I3383" s="5"/>
      <c r="K3383" s="5"/>
    </row>
    <row r="3384" spans="9:11" x14ac:dyDescent="0.25">
      <c r="I3384" s="5"/>
      <c r="K3384" s="5"/>
    </row>
    <row r="3385" spans="9:11" x14ac:dyDescent="0.25">
      <c r="I3385" s="5"/>
      <c r="K3385" s="5"/>
    </row>
    <row r="3386" spans="9:11" x14ac:dyDescent="0.25">
      <c r="I3386" s="5"/>
      <c r="K3386" s="5"/>
    </row>
    <row r="3387" spans="9:11" x14ac:dyDescent="0.25">
      <c r="I3387" s="5"/>
      <c r="K3387" s="5"/>
    </row>
    <row r="3388" spans="9:11" x14ac:dyDescent="0.25">
      <c r="I3388" s="5"/>
      <c r="K3388" s="5"/>
    </row>
    <row r="3389" spans="9:11" x14ac:dyDescent="0.25">
      <c r="I3389" s="5"/>
      <c r="K3389" s="5"/>
    </row>
    <row r="3390" spans="9:11" x14ac:dyDescent="0.25">
      <c r="I3390" s="5"/>
      <c r="K3390" s="5"/>
    </row>
    <row r="3391" spans="9:11" x14ac:dyDescent="0.25">
      <c r="I3391" s="5"/>
      <c r="K3391" s="5"/>
    </row>
    <row r="3392" spans="9:11" x14ac:dyDescent="0.25">
      <c r="I3392" s="5"/>
      <c r="K3392" s="5"/>
    </row>
    <row r="3393" spans="9:11" x14ac:dyDescent="0.25">
      <c r="I3393" s="5"/>
      <c r="K3393" s="5"/>
    </row>
    <row r="3394" spans="9:11" x14ac:dyDescent="0.25">
      <c r="I3394" s="5"/>
      <c r="K3394" s="5"/>
    </row>
    <row r="3395" spans="9:11" x14ac:dyDescent="0.25">
      <c r="I3395" s="5"/>
      <c r="K3395" s="5"/>
    </row>
    <row r="3396" spans="9:11" x14ac:dyDescent="0.25">
      <c r="I3396" s="5"/>
      <c r="K3396" s="5"/>
    </row>
    <row r="3397" spans="9:11" x14ac:dyDescent="0.25">
      <c r="I3397" s="5"/>
      <c r="K3397" s="5"/>
    </row>
    <row r="3398" spans="9:11" x14ac:dyDescent="0.25">
      <c r="I3398" s="5"/>
      <c r="K3398" s="5"/>
    </row>
    <row r="3399" spans="9:11" x14ac:dyDescent="0.25">
      <c r="I3399" s="5"/>
      <c r="K3399" s="5"/>
    </row>
    <row r="3400" spans="9:11" x14ac:dyDescent="0.25">
      <c r="I3400" s="5"/>
      <c r="K3400" s="5"/>
    </row>
    <row r="3401" spans="9:11" x14ac:dyDescent="0.25">
      <c r="I3401" s="5"/>
      <c r="K3401" s="5"/>
    </row>
    <row r="3402" spans="9:11" x14ac:dyDescent="0.25">
      <c r="I3402" s="5"/>
      <c r="K3402" s="5"/>
    </row>
    <row r="3403" spans="9:11" x14ac:dyDescent="0.25">
      <c r="I3403" s="5"/>
      <c r="K3403" s="5"/>
    </row>
    <row r="3404" spans="9:11" x14ac:dyDescent="0.25">
      <c r="I3404" s="5"/>
      <c r="K3404" s="5"/>
    </row>
    <row r="3405" spans="9:11" x14ac:dyDescent="0.25">
      <c r="I3405" s="5"/>
      <c r="K3405" s="5"/>
    </row>
    <row r="3406" spans="9:11" x14ac:dyDescent="0.25">
      <c r="I3406" s="5"/>
      <c r="K3406" s="5"/>
    </row>
    <row r="3407" spans="9:11" x14ac:dyDescent="0.25">
      <c r="I3407" s="5"/>
      <c r="K3407" s="5"/>
    </row>
    <row r="3408" spans="9:11" x14ac:dyDescent="0.25">
      <c r="I3408" s="5"/>
      <c r="K3408" s="5"/>
    </row>
    <row r="3409" spans="9:11" x14ac:dyDescent="0.25">
      <c r="I3409" s="5"/>
      <c r="K3409" s="5"/>
    </row>
    <row r="3410" spans="9:11" x14ac:dyDescent="0.25">
      <c r="I3410" s="5"/>
      <c r="K3410" s="5"/>
    </row>
    <row r="3411" spans="9:11" x14ac:dyDescent="0.25">
      <c r="I3411" s="5"/>
      <c r="K3411" s="5"/>
    </row>
    <row r="3412" spans="9:11" x14ac:dyDescent="0.25">
      <c r="I3412" s="5"/>
      <c r="K3412" s="5"/>
    </row>
    <row r="3413" spans="9:11" x14ac:dyDescent="0.25">
      <c r="I3413" s="5"/>
      <c r="K3413" s="5"/>
    </row>
    <row r="3414" spans="9:11" x14ac:dyDescent="0.25">
      <c r="I3414" s="5"/>
      <c r="K3414" s="5"/>
    </row>
    <row r="3415" spans="9:11" x14ac:dyDescent="0.25">
      <c r="I3415" s="5"/>
      <c r="K3415" s="5"/>
    </row>
    <row r="3416" spans="9:11" x14ac:dyDescent="0.25">
      <c r="I3416" s="5"/>
      <c r="K3416" s="5"/>
    </row>
    <row r="3417" spans="9:11" x14ac:dyDescent="0.25">
      <c r="I3417" s="5"/>
      <c r="K3417" s="5"/>
    </row>
    <row r="3418" spans="9:11" x14ac:dyDescent="0.25">
      <c r="I3418" s="5"/>
      <c r="K3418" s="5"/>
    </row>
    <row r="3419" spans="9:11" x14ac:dyDescent="0.25">
      <c r="I3419" s="5"/>
      <c r="K3419" s="5"/>
    </row>
    <row r="3420" spans="9:11" x14ac:dyDescent="0.25">
      <c r="I3420" s="5"/>
      <c r="K3420" s="5"/>
    </row>
    <row r="3421" spans="9:11" x14ac:dyDescent="0.25">
      <c r="I3421" s="5"/>
      <c r="K3421" s="5"/>
    </row>
    <row r="3422" spans="9:11" x14ac:dyDescent="0.25">
      <c r="I3422" s="5"/>
      <c r="K3422" s="5"/>
    </row>
    <row r="3423" spans="9:11" x14ac:dyDescent="0.25">
      <c r="I3423" s="5"/>
      <c r="K3423" s="5"/>
    </row>
    <row r="3424" spans="9:11" x14ac:dyDescent="0.25">
      <c r="I3424" s="5"/>
      <c r="K3424" s="5"/>
    </row>
    <row r="3425" spans="9:11" x14ac:dyDescent="0.25">
      <c r="I3425" s="5"/>
      <c r="K3425" s="5"/>
    </row>
    <row r="3426" spans="9:11" x14ac:dyDescent="0.25">
      <c r="I3426" s="5"/>
      <c r="K3426" s="5"/>
    </row>
    <row r="3427" spans="9:11" x14ac:dyDescent="0.25">
      <c r="I3427" s="5"/>
      <c r="K3427" s="5"/>
    </row>
    <row r="3428" spans="9:11" x14ac:dyDescent="0.25">
      <c r="I3428" s="5"/>
      <c r="K3428" s="5"/>
    </row>
    <row r="3429" spans="9:11" x14ac:dyDescent="0.25">
      <c r="I3429" s="5"/>
      <c r="K3429" s="5"/>
    </row>
    <row r="3430" spans="9:11" x14ac:dyDescent="0.25">
      <c r="I3430" s="5"/>
      <c r="K3430" s="5"/>
    </row>
    <row r="3431" spans="9:11" x14ac:dyDescent="0.25">
      <c r="I3431" s="5"/>
      <c r="K3431" s="5"/>
    </row>
    <row r="3432" spans="9:11" x14ac:dyDescent="0.25">
      <c r="I3432" s="5"/>
      <c r="K3432" s="5"/>
    </row>
    <row r="3433" spans="9:11" x14ac:dyDescent="0.25">
      <c r="I3433" s="5"/>
      <c r="K3433" s="5"/>
    </row>
    <row r="3434" spans="9:11" x14ac:dyDescent="0.25">
      <c r="I3434" s="5"/>
      <c r="K3434" s="5"/>
    </row>
    <row r="3435" spans="9:11" x14ac:dyDescent="0.25">
      <c r="I3435" s="5"/>
      <c r="K3435" s="5"/>
    </row>
    <row r="3436" spans="9:11" x14ac:dyDescent="0.25">
      <c r="I3436" s="5"/>
      <c r="K3436" s="5"/>
    </row>
    <row r="3437" spans="9:11" x14ac:dyDescent="0.25">
      <c r="I3437" s="5"/>
      <c r="K3437" s="5"/>
    </row>
    <row r="3438" spans="9:11" x14ac:dyDescent="0.25">
      <c r="I3438" s="5"/>
      <c r="K3438" s="5"/>
    </row>
    <row r="3439" spans="9:11" x14ac:dyDescent="0.25">
      <c r="I3439" s="5"/>
      <c r="K3439" s="5"/>
    </row>
    <row r="3440" spans="9:11" x14ac:dyDescent="0.25">
      <c r="I3440" s="5"/>
      <c r="K3440" s="5"/>
    </row>
    <row r="3441" spans="9:11" x14ac:dyDescent="0.25">
      <c r="I3441" s="5"/>
      <c r="K3441" s="5"/>
    </row>
    <row r="3442" spans="9:11" x14ac:dyDescent="0.25">
      <c r="I3442" s="5"/>
      <c r="K3442" s="5"/>
    </row>
    <row r="3443" spans="9:11" x14ac:dyDescent="0.25">
      <c r="I3443" s="5"/>
      <c r="K3443" s="5"/>
    </row>
    <row r="3444" spans="9:11" x14ac:dyDescent="0.25">
      <c r="I3444" s="5"/>
      <c r="K3444" s="5"/>
    </row>
    <row r="3445" spans="9:11" x14ac:dyDescent="0.25">
      <c r="I3445" s="5"/>
      <c r="K3445" s="5"/>
    </row>
    <row r="3446" spans="9:11" x14ac:dyDescent="0.25">
      <c r="I3446" s="5"/>
      <c r="K3446" s="5"/>
    </row>
    <row r="3447" spans="9:11" x14ac:dyDescent="0.25">
      <c r="I3447" s="5"/>
      <c r="K3447" s="5"/>
    </row>
    <row r="3448" spans="9:11" x14ac:dyDescent="0.25">
      <c r="I3448" s="5"/>
      <c r="K3448" s="5"/>
    </row>
    <row r="3449" spans="9:11" x14ac:dyDescent="0.25">
      <c r="I3449" s="5"/>
      <c r="K3449" s="5"/>
    </row>
    <row r="3450" spans="9:11" x14ac:dyDescent="0.25">
      <c r="I3450" s="5"/>
      <c r="K3450" s="5"/>
    </row>
    <row r="3451" spans="9:11" x14ac:dyDescent="0.25">
      <c r="I3451" s="5"/>
      <c r="K3451" s="5"/>
    </row>
    <row r="3452" spans="9:11" x14ac:dyDescent="0.25">
      <c r="I3452" s="5"/>
      <c r="K3452" s="5"/>
    </row>
    <row r="3453" spans="9:11" x14ac:dyDescent="0.25">
      <c r="I3453" s="5"/>
      <c r="K3453" s="5"/>
    </row>
    <row r="3454" spans="9:11" x14ac:dyDescent="0.25">
      <c r="I3454" s="5"/>
      <c r="K3454" s="5"/>
    </row>
    <row r="3455" spans="9:11" x14ac:dyDescent="0.25">
      <c r="I3455" s="5"/>
      <c r="K3455" s="5"/>
    </row>
    <row r="3456" spans="9:11" x14ac:dyDescent="0.25">
      <c r="I3456" s="5"/>
      <c r="K3456" s="5"/>
    </row>
    <row r="3457" spans="9:11" x14ac:dyDescent="0.25">
      <c r="I3457" s="5"/>
      <c r="K3457" s="5"/>
    </row>
    <row r="3458" spans="9:11" x14ac:dyDescent="0.25">
      <c r="I3458" s="5"/>
      <c r="K3458" s="5"/>
    </row>
    <row r="3459" spans="9:11" x14ac:dyDescent="0.25">
      <c r="I3459" s="5"/>
      <c r="K3459" s="5"/>
    </row>
    <row r="3460" spans="9:11" x14ac:dyDescent="0.25">
      <c r="I3460" s="5"/>
      <c r="K3460" s="5"/>
    </row>
    <row r="3461" spans="9:11" x14ac:dyDescent="0.25">
      <c r="I3461" s="5"/>
      <c r="K3461" s="5"/>
    </row>
    <row r="3462" spans="9:11" x14ac:dyDescent="0.25">
      <c r="I3462" s="5"/>
      <c r="K3462" s="5"/>
    </row>
    <row r="3463" spans="9:11" x14ac:dyDescent="0.25">
      <c r="I3463" s="5"/>
      <c r="K3463" s="5"/>
    </row>
    <row r="3464" spans="9:11" x14ac:dyDescent="0.25">
      <c r="I3464" s="5"/>
      <c r="K3464" s="5"/>
    </row>
    <row r="3465" spans="9:11" x14ac:dyDescent="0.25">
      <c r="I3465" s="5"/>
      <c r="K3465" s="5"/>
    </row>
    <row r="3466" spans="9:11" x14ac:dyDescent="0.25">
      <c r="I3466" s="5"/>
      <c r="K3466" s="5"/>
    </row>
    <row r="3467" spans="9:11" x14ac:dyDescent="0.25">
      <c r="I3467" s="5"/>
      <c r="K3467" s="5"/>
    </row>
    <row r="3468" spans="9:11" x14ac:dyDescent="0.25">
      <c r="I3468" s="5"/>
      <c r="K3468" s="5"/>
    </row>
    <row r="3469" spans="9:11" x14ac:dyDescent="0.25">
      <c r="I3469" s="5"/>
      <c r="K3469" s="5"/>
    </row>
    <row r="3470" spans="9:11" x14ac:dyDescent="0.25">
      <c r="I3470" s="5"/>
      <c r="K3470" s="5"/>
    </row>
    <row r="3471" spans="9:11" x14ac:dyDescent="0.25">
      <c r="I3471" s="5"/>
      <c r="K3471" s="5"/>
    </row>
    <row r="3472" spans="9:11" x14ac:dyDescent="0.25">
      <c r="I3472" s="5"/>
      <c r="K3472" s="5"/>
    </row>
    <row r="3473" spans="9:11" x14ac:dyDescent="0.25">
      <c r="I3473" s="5"/>
      <c r="K3473" s="5"/>
    </row>
    <row r="3474" spans="9:11" x14ac:dyDescent="0.25">
      <c r="I3474" s="5"/>
      <c r="K3474" s="5"/>
    </row>
    <row r="3475" spans="9:11" x14ac:dyDescent="0.25">
      <c r="I3475" s="5"/>
      <c r="K3475" s="5"/>
    </row>
    <row r="3476" spans="9:11" x14ac:dyDescent="0.25">
      <c r="I3476" s="5"/>
      <c r="K3476" s="5"/>
    </row>
    <row r="3477" spans="9:11" x14ac:dyDescent="0.25">
      <c r="I3477" s="5"/>
      <c r="K3477" s="5"/>
    </row>
    <row r="3478" spans="9:11" x14ac:dyDescent="0.25">
      <c r="I3478" s="5"/>
      <c r="K3478" s="5"/>
    </row>
    <row r="3479" spans="9:11" x14ac:dyDescent="0.25">
      <c r="I3479" s="5"/>
      <c r="K3479" s="5"/>
    </row>
    <row r="3480" spans="9:11" x14ac:dyDescent="0.25">
      <c r="I3480" s="5"/>
      <c r="K3480" s="5"/>
    </row>
    <row r="3481" spans="9:11" x14ac:dyDescent="0.25">
      <c r="I3481" s="5"/>
      <c r="K3481" s="5"/>
    </row>
    <row r="3482" spans="9:11" x14ac:dyDescent="0.25">
      <c r="I3482" s="5"/>
      <c r="K3482" s="5"/>
    </row>
    <row r="3483" spans="9:11" x14ac:dyDescent="0.25">
      <c r="I3483" s="5"/>
      <c r="K3483" s="5"/>
    </row>
    <row r="3484" spans="9:11" x14ac:dyDescent="0.25">
      <c r="I3484" s="5"/>
      <c r="K3484" s="5"/>
    </row>
    <row r="3485" spans="9:11" x14ac:dyDescent="0.25">
      <c r="I3485" s="5"/>
      <c r="K3485" s="5"/>
    </row>
    <row r="3486" spans="9:11" x14ac:dyDescent="0.25">
      <c r="I3486" s="5"/>
      <c r="K3486" s="5"/>
    </row>
    <row r="3487" spans="9:11" x14ac:dyDescent="0.25">
      <c r="I3487" s="5"/>
      <c r="K3487" s="5"/>
    </row>
    <row r="3488" spans="9:11" x14ac:dyDescent="0.25">
      <c r="I3488" s="5"/>
      <c r="K3488" s="5"/>
    </row>
    <row r="3489" spans="9:11" x14ac:dyDescent="0.25">
      <c r="I3489" s="5"/>
      <c r="K3489" s="5"/>
    </row>
    <row r="3490" spans="9:11" x14ac:dyDescent="0.25">
      <c r="I3490" s="5"/>
      <c r="K3490" s="5"/>
    </row>
    <row r="3491" spans="9:11" x14ac:dyDescent="0.25">
      <c r="I3491" s="5"/>
      <c r="K3491" s="5"/>
    </row>
    <row r="3492" spans="9:11" x14ac:dyDescent="0.25">
      <c r="I3492" s="5"/>
      <c r="K3492" s="5"/>
    </row>
    <row r="3493" spans="9:11" x14ac:dyDescent="0.25">
      <c r="I3493" s="5"/>
      <c r="K3493" s="5"/>
    </row>
    <row r="3494" spans="9:11" x14ac:dyDescent="0.25">
      <c r="I3494" s="5"/>
      <c r="K3494" s="5"/>
    </row>
    <row r="3495" spans="9:11" x14ac:dyDescent="0.25">
      <c r="I3495" s="5"/>
      <c r="K3495" s="5"/>
    </row>
    <row r="3496" spans="9:11" x14ac:dyDescent="0.25">
      <c r="I3496" s="5"/>
      <c r="K3496" s="5"/>
    </row>
    <row r="3497" spans="9:11" x14ac:dyDescent="0.25">
      <c r="I3497" s="5"/>
      <c r="K3497" s="5"/>
    </row>
    <row r="3498" spans="9:11" x14ac:dyDescent="0.25">
      <c r="I3498" s="5"/>
      <c r="K3498" s="5"/>
    </row>
    <row r="3499" spans="9:11" x14ac:dyDescent="0.25">
      <c r="I3499" s="5"/>
      <c r="K3499" s="5"/>
    </row>
    <row r="3500" spans="9:11" x14ac:dyDescent="0.25">
      <c r="I3500" s="5"/>
      <c r="K3500" s="5"/>
    </row>
    <row r="3501" spans="9:11" x14ac:dyDescent="0.25">
      <c r="I3501" s="5"/>
      <c r="K3501" s="5"/>
    </row>
    <row r="3502" spans="9:11" x14ac:dyDescent="0.25">
      <c r="I3502" s="5"/>
      <c r="K3502" s="5"/>
    </row>
    <row r="3503" spans="9:11" x14ac:dyDescent="0.25">
      <c r="I3503" s="5"/>
      <c r="K3503" s="5"/>
    </row>
    <row r="3504" spans="9:11" x14ac:dyDescent="0.25">
      <c r="I3504" s="5"/>
      <c r="K3504" s="5"/>
    </row>
    <row r="3505" spans="9:11" x14ac:dyDescent="0.25">
      <c r="I3505" s="5"/>
      <c r="K3505" s="5"/>
    </row>
    <row r="3506" spans="9:11" x14ac:dyDescent="0.25">
      <c r="I3506" s="5"/>
      <c r="K3506" s="5"/>
    </row>
    <row r="3507" spans="9:11" x14ac:dyDescent="0.25">
      <c r="I3507" s="5"/>
      <c r="K3507" s="5"/>
    </row>
    <row r="3508" spans="9:11" x14ac:dyDescent="0.25">
      <c r="I3508" s="5"/>
      <c r="K3508" s="5"/>
    </row>
    <row r="3509" spans="9:11" x14ac:dyDescent="0.25">
      <c r="I3509" s="5"/>
      <c r="K3509" s="5"/>
    </row>
    <row r="3510" spans="9:11" x14ac:dyDescent="0.25">
      <c r="I3510" s="5"/>
      <c r="K3510" s="5"/>
    </row>
    <row r="3511" spans="9:11" x14ac:dyDescent="0.25">
      <c r="I3511" s="5"/>
      <c r="K3511" s="5"/>
    </row>
    <row r="3512" spans="9:11" x14ac:dyDescent="0.25">
      <c r="I3512" s="5"/>
      <c r="K3512" s="5"/>
    </row>
    <row r="3513" spans="9:11" x14ac:dyDescent="0.25">
      <c r="I3513" s="5"/>
      <c r="K3513" s="5"/>
    </row>
    <row r="3514" spans="9:11" x14ac:dyDescent="0.25">
      <c r="I3514" s="5"/>
      <c r="K3514" s="5"/>
    </row>
    <row r="3515" spans="9:11" x14ac:dyDescent="0.25">
      <c r="I3515" s="5"/>
      <c r="K3515" s="5"/>
    </row>
    <row r="3516" spans="9:11" x14ac:dyDescent="0.25">
      <c r="I3516" s="5"/>
      <c r="K3516" s="5"/>
    </row>
    <row r="3517" spans="9:11" x14ac:dyDescent="0.25">
      <c r="I3517" s="5"/>
      <c r="K3517" s="5"/>
    </row>
    <row r="3518" spans="9:11" x14ac:dyDescent="0.25">
      <c r="I3518" s="5"/>
      <c r="K3518" s="5"/>
    </row>
    <row r="3519" spans="9:11" x14ac:dyDescent="0.25">
      <c r="I3519" s="5"/>
      <c r="K3519" s="5"/>
    </row>
    <row r="3520" spans="9:11" x14ac:dyDescent="0.25">
      <c r="I3520" s="5"/>
      <c r="K3520" s="5"/>
    </row>
    <row r="3521" spans="9:11" x14ac:dyDescent="0.25">
      <c r="I3521" s="5"/>
      <c r="K3521" s="5"/>
    </row>
    <row r="3522" spans="9:11" x14ac:dyDescent="0.25">
      <c r="I3522" s="5"/>
      <c r="K3522" s="5"/>
    </row>
    <row r="3523" spans="9:11" x14ac:dyDescent="0.25">
      <c r="I3523" s="5"/>
      <c r="K3523" s="5"/>
    </row>
    <row r="3524" spans="9:11" x14ac:dyDescent="0.25">
      <c r="I3524" s="5"/>
      <c r="K3524" s="5"/>
    </row>
    <row r="3525" spans="9:11" x14ac:dyDescent="0.25">
      <c r="I3525" s="5"/>
      <c r="K3525" s="5"/>
    </row>
    <row r="3526" spans="9:11" x14ac:dyDescent="0.25">
      <c r="I3526" s="5"/>
      <c r="K3526" s="5"/>
    </row>
    <row r="3527" spans="9:11" x14ac:dyDescent="0.25">
      <c r="I3527" s="5"/>
      <c r="K3527" s="5"/>
    </row>
    <row r="3528" spans="9:11" x14ac:dyDescent="0.25">
      <c r="I3528" s="5"/>
      <c r="K3528" s="5"/>
    </row>
    <row r="3529" spans="9:11" x14ac:dyDescent="0.25">
      <c r="I3529" s="5"/>
      <c r="K3529" s="5"/>
    </row>
    <row r="3530" spans="9:11" x14ac:dyDescent="0.25">
      <c r="I3530" s="5"/>
      <c r="K3530" s="5"/>
    </row>
    <row r="3531" spans="9:11" x14ac:dyDescent="0.25">
      <c r="I3531" s="5"/>
      <c r="K3531" s="5"/>
    </row>
    <row r="3532" spans="9:11" x14ac:dyDescent="0.25">
      <c r="I3532" s="5"/>
      <c r="K3532" s="5"/>
    </row>
    <row r="3533" spans="9:11" x14ac:dyDescent="0.25">
      <c r="I3533" s="5"/>
      <c r="K3533" s="5"/>
    </row>
    <row r="3534" spans="9:11" x14ac:dyDescent="0.25">
      <c r="I3534" s="5"/>
      <c r="K3534" s="5"/>
    </row>
    <row r="3535" spans="9:11" x14ac:dyDescent="0.25">
      <c r="I3535" s="5"/>
      <c r="K3535" s="5"/>
    </row>
    <row r="3536" spans="9:11" x14ac:dyDescent="0.25">
      <c r="I3536" s="5"/>
      <c r="K3536" s="5"/>
    </row>
    <row r="3537" spans="9:11" x14ac:dyDescent="0.25">
      <c r="I3537" s="5"/>
      <c r="K3537" s="5"/>
    </row>
    <row r="3538" spans="9:11" x14ac:dyDescent="0.25">
      <c r="I3538" s="5"/>
      <c r="K3538" s="5"/>
    </row>
    <row r="3539" spans="9:11" x14ac:dyDescent="0.25">
      <c r="I3539" s="5"/>
      <c r="K3539" s="5"/>
    </row>
    <row r="3540" spans="9:11" x14ac:dyDescent="0.25">
      <c r="I3540" s="5"/>
      <c r="K3540" s="5"/>
    </row>
    <row r="3541" spans="9:11" x14ac:dyDescent="0.25">
      <c r="I3541" s="5"/>
      <c r="K3541" s="5"/>
    </row>
    <row r="3542" spans="9:11" x14ac:dyDescent="0.25">
      <c r="I3542" s="5"/>
      <c r="K3542" s="5"/>
    </row>
    <row r="3543" spans="9:11" x14ac:dyDescent="0.25">
      <c r="I3543" s="5"/>
      <c r="K3543" s="5"/>
    </row>
    <row r="3544" spans="9:11" x14ac:dyDescent="0.25">
      <c r="I3544" s="5"/>
      <c r="K3544" s="5"/>
    </row>
    <row r="3545" spans="9:11" x14ac:dyDescent="0.25">
      <c r="I3545" s="5"/>
      <c r="K3545" s="5"/>
    </row>
    <row r="3546" spans="9:11" x14ac:dyDescent="0.25">
      <c r="I3546" s="5"/>
      <c r="K3546" s="5"/>
    </row>
    <row r="3547" spans="9:11" x14ac:dyDescent="0.25">
      <c r="I3547" s="5"/>
      <c r="K3547" s="5"/>
    </row>
    <row r="3548" spans="9:11" x14ac:dyDescent="0.25">
      <c r="I3548" s="5"/>
      <c r="K3548" s="5"/>
    </row>
    <row r="3549" spans="9:11" x14ac:dyDescent="0.25">
      <c r="I3549" s="5"/>
      <c r="K3549" s="5"/>
    </row>
    <row r="3550" spans="9:11" x14ac:dyDescent="0.25">
      <c r="I3550" s="5"/>
      <c r="K3550" s="5"/>
    </row>
    <row r="3551" spans="9:11" x14ac:dyDescent="0.25">
      <c r="I3551" s="5"/>
      <c r="K3551" s="5"/>
    </row>
    <row r="3552" spans="9:11" x14ac:dyDescent="0.25">
      <c r="I3552" s="5"/>
      <c r="K3552" s="5"/>
    </row>
    <row r="3553" spans="9:11" x14ac:dyDescent="0.25">
      <c r="I3553" s="5"/>
      <c r="K3553" s="5"/>
    </row>
    <row r="3554" spans="9:11" x14ac:dyDescent="0.25">
      <c r="I3554" s="5"/>
      <c r="K3554" s="5"/>
    </row>
    <row r="3555" spans="9:11" x14ac:dyDescent="0.25">
      <c r="I3555" s="5"/>
      <c r="K3555" s="5"/>
    </row>
    <row r="3556" spans="9:11" x14ac:dyDescent="0.25">
      <c r="I3556" s="5"/>
      <c r="K3556" s="5"/>
    </row>
    <row r="3557" spans="9:11" x14ac:dyDescent="0.25">
      <c r="I3557" s="5"/>
      <c r="K3557" s="5"/>
    </row>
    <row r="3558" spans="9:11" x14ac:dyDescent="0.25">
      <c r="I3558" s="5"/>
      <c r="K3558" s="5"/>
    </row>
    <row r="3559" spans="9:11" x14ac:dyDescent="0.25">
      <c r="I3559" s="5"/>
      <c r="K3559" s="5"/>
    </row>
    <row r="3560" spans="9:11" x14ac:dyDescent="0.25">
      <c r="I3560" s="5"/>
      <c r="K3560" s="5"/>
    </row>
    <row r="3561" spans="9:11" x14ac:dyDescent="0.25">
      <c r="I3561" s="5"/>
      <c r="K3561" s="5"/>
    </row>
    <row r="3562" spans="9:11" x14ac:dyDescent="0.25">
      <c r="I3562" s="5"/>
      <c r="K3562" s="5"/>
    </row>
    <row r="3563" spans="9:11" x14ac:dyDescent="0.25">
      <c r="I3563" s="5"/>
      <c r="K3563" s="5"/>
    </row>
    <row r="3564" spans="9:11" x14ac:dyDescent="0.25">
      <c r="I3564" s="5"/>
      <c r="K3564" s="5"/>
    </row>
    <row r="3565" spans="9:11" x14ac:dyDescent="0.25">
      <c r="I3565" s="5"/>
      <c r="K3565" s="5"/>
    </row>
    <row r="3566" spans="9:11" x14ac:dyDescent="0.25">
      <c r="I3566" s="5"/>
      <c r="K3566" s="5"/>
    </row>
    <row r="3567" spans="9:11" x14ac:dyDescent="0.25">
      <c r="I3567" s="5"/>
      <c r="K3567" s="5"/>
    </row>
    <row r="3568" spans="9:11" x14ac:dyDescent="0.25">
      <c r="I3568" s="5"/>
      <c r="K3568" s="5"/>
    </row>
    <row r="3569" spans="9:11" x14ac:dyDescent="0.25">
      <c r="I3569" s="5"/>
      <c r="K3569" s="5"/>
    </row>
    <row r="3570" spans="9:11" x14ac:dyDescent="0.25">
      <c r="I3570" s="5"/>
      <c r="K3570" s="5"/>
    </row>
    <row r="3571" spans="9:11" x14ac:dyDescent="0.25">
      <c r="I3571" s="5"/>
      <c r="K3571" s="5"/>
    </row>
    <row r="3572" spans="9:11" x14ac:dyDescent="0.25">
      <c r="I3572" s="5"/>
      <c r="K3572" s="5"/>
    </row>
    <row r="3573" spans="9:11" x14ac:dyDescent="0.25">
      <c r="I3573" s="5"/>
      <c r="K3573" s="5"/>
    </row>
    <row r="3574" spans="9:11" x14ac:dyDescent="0.25">
      <c r="I3574" s="5"/>
      <c r="K3574" s="5"/>
    </row>
    <row r="3575" spans="9:11" x14ac:dyDescent="0.25">
      <c r="I3575" s="5"/>
      <c r="K3575" s="5"/>
    </row>
    <row r="3576" spans="9:11" x14ac:dyDescent="0.25">
      <c r="I3576" s="5"/>
      <c r="K3576" s="5"/>
    </row>
    <row r="3577" spans="9:11" x14ac:dyDescent="0.25">
      <c r="I3577" s="5"/>
      <c r="K3577" s="5"/>
    </row>
    <row r="3578" spans="9:11" x14ac:dyDescent="0.25">
      <c r="I3578" s="5"/>
      <c r="K3578" s="5"/>
    </row>
    <row r="3579" spans="9:11" x14ac:dyDescent="0.25">
      <c r="I3579" s="5"/>
      <c r="K3579" s="5"/>
    </row>
    <row r="3580" spans="9:11" x14ac:dyDescent="0.25">
      <c r="I3580" s="5"/>
      <c r="K3580" s="5"/>
    </row>
    <row r="3581" spans="9:11" x14ac:dyDescent="0.25">
      <c r="I3581" s="5"/>
      <c r="K3581" s="5"/>
    </row>
    <row r="3582" spans="9:11" x14ac:dyDescent="0.25">
      <c r="I3582" s="5"/>
      <c r="K3582" s="5"/>
    </row>
    <row r="3583" spans="9:11" x14ac:dyDescent="0.25">
      <c r="I3583" s="5"/>
      <c r="K3583" s="5"/>
    </row>
    <row r="3584" spans="9:11" x14ac:dyDescent="0.25">
      <c r="I3584" s="5"/>
      <c r="K3584" s="5"/>
    </row>
    <row r="3585" spans="9:11" x14ac:dyDescent="0.25">
      <c r="I3585" s="5"/>
      <c r="K3585" s="5"/>
    </row>
    <row r="3586" spans="9:11" x14ac:dyDescent="0.25">
      <c r="I3586" s="5"/>
      <c r="K3586" s="5"/>
    </row>
    <row r="3587" spans="9:11" x14ac:dyDescent="0.25">
      <c r="I3587" s="5"/>
      <c r="K3587" s="5"/>
    </row>
    <row r="3588" spans="9:11" x14ac:dyDescent="0.25">
      <c r="I3588" s="5"/>
      <c r="K3588" s="5"/>
    </row>
    <row r="3589" spans="9:11" x14ac:dyDescent="0.25">
      <c r="I3589" s="5"/>
      <c r="K3589" s="5"/>
    </row>
    <row r="3590" spans="9:11" x14ac:dyDescent="0.25">
      <c r="I3590" s="5"/>
      <c r="K3590" s="5"/>
    </row>
    <row r="3591" spans="9:11" x14ac:dyDescent="0.25">
      <c r="I3591" s="5"/>
      <c r="K3591" s="5"/>
    </row>
    <row r="3592" spans="9:11" x14ac:dyDescent="0.25">
      <c r="I3592" s="5"/>
      <c r="K3592" s="5"/>
    </row>
    <row r="3593" spans="9:11" x14ac:dyDescent="0.25">
      <c r="I3593" s="5"/>
      <c r="K3593" s="5"/>
    </row>
    <row r="3594" spans="9:11" x14ac:dyDescent="0.25">
      <c r="I3594" s="5"/>
      <c r="K3594" s="5"/>
    </row>
    <row r="3595" spans="9:11" x14ac:dyDescent="0.25">
      <c r="I3595" s="5"/>
      <c r="K3595" s="5"/>
    </row>
    <row r="3596" spans="9:11" x14ac:dyDescent="0.25">
      <c r="I3596" s="5"/>
      <c r="K3596" s="5"/>
    </row>
    <row r="3597" spans="9:11" x14ac:dyDescent="0.25">
      <c r="I3597" s="5"/>
      <c r="K3597" s="5"/>
    </row>
    <row r="3598" spans="9:11" x14ac:dyDescent="0.25">
      <c r="I3598" s="5"/>
      <c r="K3598" s="5"/>
    </row>
    <row r="3599" spans="9:11" x14ac:dyDescent="0.25">
      <c r="I3599" s="5"/>
      <c r="K3599" s="5"/>
    </row>
    <row r="3600" spans="9:11" x14ac:dyDescent="0.25">
      <c r="I3600" s="5"/>
      <c r="K3600" s="5"/>
    </row>
    <row r="3601" spans="9:11" x14ac:dyDescent="0.25">
      <c r="I3601" s="5"/>
      <c r="K3601" s="5"/>
    </row>
    <row r="3602" spans="9:11" x14ac:dyDescent="0.25">
      <c r="I3602" s="5"/>
      <c r="K3602" s="5"/>
    </row>
    <row r="3603" spans="9:11" x14ac:dyDescent="0.25">
      <c r="I3603" s="5"/>
      <c r="K3603" s="5"/>
    </row>
    <row r="3604" spans="9:11" x14ac:dyDescent="0.25">
      <c r="I3604" s="5"/>
      <c r="K3604" s="5"/>
    </row>
    <row r="3605" spans="9:11" x14ac:dyDescent="0.25">
      <c r="I3605" s="5"/>
      <c r="K3605" s="5"/>
    </row>
    <row r="3606" spans="9:11" x14ac:dyDescent="0.25">
      <c r="I3606" s="5"/>
      <c r="K3606" s="5"/>
    </row>
    <row r="3607" spans="9:11" x14ac:dyDescent="0.25">
      <c r="I3607" s="5"/>
      <c r="K3607" s="5"/>
    </row>
    <row r="3608" spans="9:11" x14ac:dyDescent="0.25">
      <c r="I3608" s="5"/>
      <c r="K3608" s="5"/>
    </row>
    <row r="3609" spans="9:11" x14ac:dyDescent="0.25">
      <c r="I3609" s="5"/>
      <c r="K3609" s="5"/>
    </row>
    <row r="3610" spans="9:11" x14ac:dyDescent="0.25">
      <c r="I3610" s="5"/>
      <c r="K3610" s="5"/>
    </row>
    <row r="3611" spans="9:11" x14ac:dyDescent="0.25">
      <c r="I3611" s="5"/>
      <c r="K3611" s="5"/>
    </row>
    <row r="3612" spans="9:11" x14ac:dyDescent="0.25">
      <c r="I3612" s="5"/>
      <c r="K3612" s="5"/>
    </row>
    <row r="3613" spans="9:11" x14ac:dyDescent="0.25">
      <c r="I3613" s="5"/>
      <c r="K3613" s="5"/>
    </row>
    <row r="3614" spans="9:11" x14ac:dyDescent="0.25">
      <c r="I3614" s="5"/>
      <c r="K3614" s="5"/>
    </row>
    <row r="3615" spans="9:11" x14ac:dyDescent="0.25">
      <c r="I3615" s="5"/>
      <c r="K3615" s="5"/>
    </row>
    <row r="3616" spans="9:11" x14ac:dyDescent="0.25">
      <c r="I3616" s="5"/>
      <c r="K3616" s="5"/>
    </row>
    <row r="3617" spans="9:11" x14ac:dyDescent="0.25">
      <c r="I3617" s="5"/>
      <c r="K3617" s="5"/>
    </row>
    <row r="3618" spans="9:11" x14ac:dyDescent="0.25">
      <c r="I3618" s="5"/>
      <c r="K3618" s="5"/>
    </row>
    <row r="3619" spans="9:11" x14ac:dyDescent="0.25">
      <c r="I3619" s="5"/>
      <c r="K3619" s="5"/>
    </row>
    <row r="3620" spans="9:11" x14ac:dyDescent="0.25">
      <c r="I3620" s="5"/>
      <c r="K3620" s="5"/>
    </row>
    <row r="3621" spans="9:11" x14ac:dyDescent="0.25">
      <c r="I3621" s="5"/>
      <c r="K3621" s="5"/>
    </row>
    <row r="3622" spans="9:11" x14ac:dyDescent="0.25">
      <c r="I3622" s="5"/>
      <c r="K3622" s="5"/>
    </row>
    <row r="3623" spans="9:11" x14ac:dyDescent="0.25">
      <c r="I3623" s="5"/>
      <c r="K3623" s="5"/>
    </row>
    <row r="3624" spans="9:11" x14ac:dyDescent="0.25">
      <c r="I3624" s="5"/>
      <c r="K3624" s="5"/>
    </row>
    <row r="3625" spans="9:11" x14ac:dyDescent="0.25">
      <c r="I3625" s="5"/>
      <c r="K3625" s="5"/>
    </row>
    <row r="3626" spans="9:11" x14ac:dyDescent="0.25">
      <c r="I3626" s="5"/>
      <c r="K3626" s="5"/>
    </row>
    <row r="3627" spans="9:11" x14ac:dyDescent="0.25">
      <c r="I3627" s="5"/>
      <c r="K3627" s="5"/>
    </row>
    <row r="3628" spans="9:11" x14ac:dyDescent="0.25">
      <c r="I3628" s="5"/>
      <c r="K3628" s="5"/>
    </row>
    <row r="3629" spans="9:11" x14ac:dyDescent="0.25">
      <c r="I3629" s="5"/>
      <c r="K3629" s="5"/>
    </row>
    <row r="3630" spans="9:11" x14ac:dyDescent="0.25">
      <c r="I3630" s="5"/>
      <c r="K3630" s="5"/>
    </row>
    <row r="3631" spans="9:11" x14ac:dyDescent="0.25">
      <c r="I3631" s="5"/>
      <c r="K3631" s="5"/>
    </row>
    <row r="3632" spans="9:11" x14ac:dyDescent="0.25">
      <c r="I3632" s="5"/>
      <c r="K3632" s="5"/>
    </row>
    <row r="3633" spans="9:11" x14ac:dyDescent="0.25">
      <c r="I3633" s="5"/>
      <c r="K3633" s="5"/>
    </row>
    <row r="3634" spans="9:11" x14ac:dyDescent="0.25">
      <c r="I3634" s="5"/>
      <c r="K3634" s="5"/>
    </row>
    <row r="3635" spans="9:11" x14ac:dyDescent="0.25">
      <c r="I3635" s="5"/>
      <c r="K3635" s="5"/>
    </row>
    <row r="3636" spans="9:11" x14ac:dyDescent="0.25">
      <c r="I3636" s="5"/>
      <c r="K3636" s="5"/>
    </row>
    <row r="3637" spans="9:11" x14ac:dyDescent="0.25">
      <c r="I3637" s="5"/>
      <c r="K3637" s="5"/>
    </row>
    <row r="3638" spans="9:11" x14ac:dyDescent="0.25">
      <c r="I3638" s="5"/>
      <c r="K3638" s="5"/>
    </row>
    <row r="3639" spans="9:11" x14ac:dyDescent="0.25">
      <c r="I3639" s="5"/>
      <c r="K3639" s="5"/>
    </row>
    <row r="3640" spans="9:11" x14ac:dyDescent="0.25">
      <c r="I3640" s="5"/>
      <c r="K3640" s="5"/>
    </row>
    <row r="3641" spans="9:11" x14ac:dyDescent="0.25">
      <c r="I3641" s="5"/>
      <c r="K3641" s="5"/>
    </row>
    <row r="3642" spans="9:11" x14ac:dyDescent="0.25">
      <c r="I3642" s="5"/>
      <c r="K3642" s="5"/>
    </row>
    <row r="3643" spans="9:11" x14ac:dyDescent="0.25">
      <c r="I3643" s="5"/>
      <c r="K3643" s="5"/>
    </row>
    <row r="3644" spans="9:11" x14ac:dyDescent="0.25">
      <c r="I3644" s="5"/>
      <c r="K3644" s="5"/>
    </row>
    <row r="3645" spans="9:11" x14ac:dyDescent="0.25">
      <c r="I3645" s="5"/>
      <c r="K3645" s="5"/>
    </row>
    <row r="3646" spans="9:11" x14ac:dyDescent="0.25">
      <c r="I3646" s="5"/>
      <c r="K3646" s="5"/>
    </row>
    <row r="3647" spans="9:11" x14ac:dyDescent="0.25">
      <c r="I3647" s="5"/>
      <c r="K3647" s="5"/>
    </row>
    <row r="3648" spans="9:11" x14ac:dyDescent="0.25">
      <c r="I3648" s="5"/>
      <c r="K3648" s="5"/>
    </row>
    <row r="3649" spans="9:11" x14ac:dyDescent="0.25">
      <c r="I3649" s="5"/>
      <c r="K3649" s="5"/>
    </row>
    <row r="3650" spans="9:11" x14ac:dyDescent="0.25">
      <c r="I3650" s="5"/>
      <c r="K3650" s="5"/>
    </row>
    <row r="3651" spans="9:11" x14ac:dyDescent="0.25">
      <c r="I3651" s="5"/>
      <c r="K3651" s="5"/>
    </row>
    <row r="3652" spans="9:11" x14ac:dyDescent="0.25">
      <c r="I3652" s="5"/>
      <c r="K3652" s="5"/>
    </row>
    <row r="3653" spans="9:11" x14ac:dyDescent="0.25">
      <c r="I3653" s="5"/>
      <c r="K3653" s="5"/>
    </row>
    <row r="3654" spans="9:11" x14ac:dyDescent="0.25">
      <c r="I3654" s="5"/>
      <c r="K3654" s="5"/>
    </row>
    <row r="3655" spans="9:11" x14ac:dyDescent="0.25">
      <c r="I3655" s="5"/>
      <c r="K3655" s="5"/>
    </row>
    <row r="3656" spans="9:11" x14ac:dyDescent="0.25">
      <c r="I3656" s="5"/>
      <c r="K3656" s="5"/>
    </row>
    <row r="3657" spans="9:11" x14ac:dyDescent="0.25">
      <c r="I3657" s="5"/>
      <c r="K3657" s="5"/>
    </row>
    <row r="3658" spans="9:11" x14ac:dyDescent="0.25">
      <c r="I3658" s="5"/>
      <c r="K3658" s="5"/>
    </row>
    <row r="3659" spans="9:11" x14ac:dyDescent="0.25">
      <c r="I3659" s="5"/>
      <c r="K3659" s="5"/>
    </row>
    <row r="3660" spans="9:11" x14ac:dyDescent="0.25">
      <c r="I3660" s="5"/>
      <c r="K3660" s="5"/>
    </row>
    <row r="3661" spans="9:11" x14ac:dyDescent="0.25">
      <c r="I3661" s="5"/>
      <c r="K3661" s="5"/>
    </row>
    <row r="3662" spans="9:11" x14ac:dyDescent="0.25">
      <c r="I3662" s="5"/>
      <c r="K3662" s="5"/>
    </row>
    <row r="3663" spans="9:11" x14ac:dyDescent="0.25">
      <c r="I3663" s="5"/>
      <c r="K3663" s="5"/>
    </row>
    <row r="3664" spans="9:11" x14ac:dyDescent="0.25">
      <c r="I3664" s="5"/>
      <c r="K3664" s="5"/>
    </row>
    <row r="3665" spans="9:11" x14ac:dyDescent="0.25">
      <c r="I3665" s="5"/>
      <c r="K3665" s="5"/>
    </row>
    <row r="3666" spans="9:11" x14ac:dyDescent="0.25">
      <c r="I3666" s="5"/>
      <c r="K3666" s="5"/>
    </row>
    <row r="3667" spans="9:11" x14ac:dyDescent="0.25">
      <c r="I3667" s="5"/>
      <c r="K3667" s="5"/>
    </row>
    <row r="3668" spans="9:11" x14ac:dyDescent="0.25">
      <c r="I3668" s="5"/>
      <c r="K3668" s="5"/>
    </row>
    <row r="3669" spans="9:11" x14ac:dyDescent="0.25">
      <c r="I3669" s="5"/>
      <c r="K3669" s="5"/>
    </row>
    <row r="3670" spans="9:11" x14ac:dyDescent="0.25">
      <c r="I3670" s="5"/>
      <c r="K3670" s="5"/>
    </row>
    <row r="3671" spans="9:11" x14ac:dyDescent="0.25">
      <c r="I3671" s="5"/>
      <c r="K3671" s="5"/>
    </row>
    <row r="3672" spans="9:11" x14ac:dyDescent="0.25">
      <c r="I3672" s="5"/>
      <c r="K3672" s="5"/>
    </row>
    <row r="3673" spans="9:11" x14ac:dyDescent="0.25">
      <c r="I3673" s="5"/>
      <c r="K3673" s="5"/>
    </row>
    <row r="3674" spans="9:11" x14ac:dyDescent="0.25">
      <c r="I3674" s="5"/>
      <c r="K3674" s="5"/>
    </row>
    <row r="3675" spans="9:11" x14ac:dyDescent="0.25">
      <c r="I3675" s="5"/>
      <c r="K3675" s="5"/>
    </row>
    <row r="3676" spans="9:11" x14ac:dyDescent="0.25">
      <c r="I3676" s="5"/>
      <c r="K3676" s="5"/>
    </row>
    <row r="3677" spans="9:11" x14ac:dyDescent="0.25">
      <c r="I3677" s="5"/>
      <c r="K3677" s="5"/>
    </row>
    <row r="3678" spans="9:11" x14ac:dyDescent="0.25">
      <c r="I3678" s="5"/>
      <c r="K3678" s="5"/>
    </row>
    <row r="3679" spans="9:11" x14ac:dyDescent="0.25">
      <c r="I3679" s="5"/>
      <c r="K3679" s="5"/>
    </row>
    <row r="3680" spans="9:11" x14ac:dyDescent="0.25">
      <c r="I3680" s="5"/>
      <c r="K3680" s="5"/>
    </row>
    <row r="3681" spans="9:11" x14ac:dyDescent="0.25">
      <c r="I3681" s="5"/>
      <c r="K3681" s="5"/>
    </row>
    <row r="3682" spans="9:11" x14ac:dyDescent="0.25">
      <c r="I3682" s="5"/>
      <c r="K3682" s="5"/>
    </row>
    <row r="3683" spans="9:11" x14ac:dyDescent="0.25">
      <c r="I3683" s="5"/>
      <c r="K3683" s="5"/>
    </row>
    <row r="3684" spans="9:11" x14ac:dyDescent="0.25">
      <c r="I3684" s="5"/>
      <c r="K3684" s="5"/>
    </row>
    <row r="3685" spans="9:11" x14ac:dyDescent="0.25">
      <c r="I3685" s="5"/>
      <c r="K3685" s="5"/>
    </row>
    <row r="3686" spans="9:11" x14ac:dyDescent="0.25">
      <c r="I3686" s="5"/>
      <c r="K3686" s="5"/>
    </row>
    <row r="3687" spans="9:11" x14ac:dyDescent="0.25">
      <c r="I3687" s="5"/>
      <c r="K3687" s="5"/>
    </row>
    <row r="3688" spans="9:11" x14ac:dyDescent="0.25">
      <c r="I3688" s="5"/>
      <c r="K3688" s="5"/>
    </row>
    <row r="3689" spans="9:11" x14ac:dyDescent="0.25">
      <c r="I3689" s="5"/>
      <c r="K3689" s="5"/>
    </row>
    <row r="3690" spans="9:11" x14ac:dyDescent="0.25">
      <c r="I3690" s="5"/>
      <c r="K3690" s="5"/>
    </row>
    <row r="3691" spans="9:11" x14ac:dyDescent="0.25">
      <c r="I3691" s="5"/>
      <c r="K3691" s="5"/>
    </row>
    <row r="3692" spans="9:11" x14ac:dyDescent="0.25">
      <c r="I3692" s="5"/>
      <c r="K3692" s="5"/>
    </row>
    <row r="3693" spans="9:11" x14ac:dyDescent="0.25">
      <c r="I3693" s="5"/>
      <c r="K3693" s="5"/>
    </row>
    <row r="3694" spans="9:11" x14ac:dyDescent="0.25">
      <c r="I3694" s="5"/>
      <c r="K3694" s="5"/>
    </row>
    <row r="3695" spans="9:11" x14ac:dyDescent="0.25">
      <c r="I3695" s="5"/>
      <c r="K3695" s="5"/>
    </row>
    <row r="3696" spans="9:11" x14ac:dyDescent="0.25">
      <c r="I3696" s="5"/>
      <c r="K3696" s="5"/>
    </row>
    <row r="3697" spans="9:11" x14ac:dyDescent="0.25">
      <c r="I3697" s="5"/>
      <c r="K3697" s="5"/>
    </row>
    <row r="3698" spans="9:11" x14ac:dyDescent="0.25">
      <c r="I3698" s="5"/>
      <c r="K3698" s="5"/>
    </row>
    <row r="3699" spans="9:11" x14ac:dyDescent="0.25">
      <c r="I3699" s="5"/>
      <c r="K3699" s="5"/>
    </row>
    <row r="3700" spans="9:11" x14ac:dyDescent="0.25">
      <c r="I3700" s="5"/>
      <c r="K3700" s="5"/>
    </row>
    <row r="3701" spans="9:11" x14ac:dyDescent="0.25">
      <c r="I3701" s="5"/>
      <c r="K3701" s="5"/>
    </row>
    <row r="3702" spans="9:11" x14ac:dyDescent="0.25">
      <c r="I3702" s="5"/>
      <c r="K3702" s="5"/>
    </row>
    <row r="3703" spans="9:11" x14ac:dyDescent="0.25">
      <c r="I3703" s="5"/>
      <c r="K3703" s="5"/>
    </row>
    <row r="3704" spans="9:11" x14ac:dyDescent="0.25">
      <c r="I3704" s="5"/>
      <c r="K3704" s="5"/>
    </row>
    <row r="3705" spans="9:11" x14ac:dyDescent="0.25">
      <c r="I3705" s="5"/>
      <c r="K3705" s="5"/>
    </row>
    <row r="3706" spans="9:11" x14ac:dyDescent="0.25">
      <c r="I3706" s="5"/>
      <c r="K3706" s="5"/>
    </row>
    <row r="3707" spans="9:11" x14ac:dyDescent="0.25">
      <c r="I3707" s="5"/>
      <c r="K3707" s="5"/>
    </row>
    <row r="3708" spans="9:11" x14ac:dyDescent="0.25">
      <c r="I3708" s="5"/>
      <c r="K3708" s="5"/>
    </row>
    <row r="3709" spans="9:11" x14ac:dyDescent="0.25">
      <c r="I3709" s="5"/>
      <c r="K3709" s="5"/>
    </row>
    <row r="3710" spans="9:11" x14ac:dyDescent="0.25">
      <c r="I3710" s="5"/>
      <c r="K3710" s="5"/>
    </row>
    <row r="3711" spans="9:11" x14ac:dyDescent="0.25">
      <c r="I3711" s="5"/>
      <c r="K3711" s="5"/>
    </row>
    <row r="3712" spans="9:11" x14ac:dyDescent="0.25">
      <c r="I3712" s="5"/>
      <c r="K3712" s="5"/>
    </row>
    <row r="3713" spans="9:11" x14ac:dyDescent="0.25">
      <c r="I3713" s="5"/>
      <c r="K3713" s="5"/>
    </row>
    <row r="3714" spans="9:11" x14ac:dyDescent="0.25">
      <c r="I3714" s="5"/>
      <c r="K3714" s="5"/>
    </row>
    <row r="3715" spans="9:11" x14ac:dyDescent="0.25">
      <c r="I3715" s="5"/>
      <c r="K3715" s="5"/>
    </row>
    <row r="3716" spans="9:11" x14ac:dyDescent="0.25">
      <c r="I3716" s="5"/>
      <c r="K3716" s="5"/>
    </row>
    <row r="3717" spans="9:11" x14ac:dyDescent="0.25">
      <c r="I3717" s="5"/>
      <c r="K3717" s="5"/>
    </row>
    <row r="3718" spans="9:11" x14ac:dyDescent="0.25">
      <c r="I3718" s="5"/>
      <c r="K3718" s="5"/>
    </row>
    <row r="3719" spans="9:11" x14ac:dyDescent="0.25">
      <c r="I3719" s="5"/>
      <c r="K3719" s="5"/>
    </row>
    <row r="3720" spans="9:11" x14ac:dyDescent="0.25">
      <c r="I3720" s="5"/>
      <c r="K3720" s="5"/>
    </row>
    <row r="3721" spans="9:11" x14ac:dyDescent="0.25">
      <c r="I3721" s="5"/>
      <c r="K3721" s="5"/>
    </row>
    <row r="3722" spans="9:11" x14ac:dyDescent="0.25">
      <c r="I3722" s="5"/>
      <c r="K3722" s="5"/>
    </row>
    <row r="3723" spans="9:11" x14ac:dyDescent="0.25">
      <c r="I3723" s="5"/>
      <c r="K3723" s="5"/>
    </row>
    <row r="3724" spans="9:11" x14ac:dyDescent="0.25">
      <c r="I3724" s="5"/>
      <c r="K3724" s="5"/>
    </row>
    <row r="3725" spans="9:11" x14ac:dyDescent="0.25">
      <c r="I3725" s="5"/>
      <c r="K3725" s="5"/>
    </row>
    <row r="3726" spans="9:11" x14ac:dyDescent="0.25">
      <c r="I3726" s="5"/>
      <c r="K3726" s="5"/>
    </row>
    <row r="3727" spans="9:11" x14ac:dyDescent="0.25">
      <c r="I3727" s="5"/>
      <c r="K3727" s="5"/>
    </row>
    <row r="3728" spans="9:11" x14ac:dyDescent="0.25">
      <c r="I3728" s="5"/>
      <c r="K3728" s="5"/>
    </row>
    <row r="3729" spans="9:11" x14ac:dyDescent="0.25">
      <c r="I3729" s="5"/>
      <c r="K3729" s="5"/>
    </row>
    <row r="3730" spans="9:11" x14ac:dyDescent="0.25">
      <c r="I3730" s="5"/>
      <c r="K3730" s="5"/>
    </row>
    <row r="3731" spans="9:11" x14ac:dyDescent="0.25">
      <c r="I3731" s="5"/>
      <c r="K3731" s="5"/>
    </row>
    <row r="3732" spans="9:11" x14ac:dyDescent="0.25">
      <c r="I3732" s="5"/>
      <c r="K3732" s="5"/>
    </row>
    <row r="3733" spans="9:11" x14ac:dyDescent="0.25">
      <c r="I3733" s="5"/>
      <c r="K3733" s="5"/>
    </row>
    <row r="3734" spans="9:11" x14ac:dyDescent="0.25">
      <c r="I3734" s="5"/>
      <c r="K3734" s="5"/>
    </row>
    <row r="3735" spans="9:11" x14ac:dyDescent="0.25">
      <c r="I3735" s="5"/>
      <c r="K3735" s="5"/>
    </row>
    <row r="3736" spans="9:11" x14ac:dyDescent="0.25">
      <c r="I3736" s="5"/>
      <c r="K3736" s="5"/>
    </row>
    <row r="3737" spans="9:11" x14ac:dyDescent="0.25">
      <c r="I3737" s="5"/>
      <c r="K3737" s="5"/>
    </row>
    <row r="3738" spans="9:11" x14ac:dyDescent="0.25">
      <c r="I3738" s="5"/>
      <c r="K3738" s="5"/>
    </row>
    <row r="3739" spans="9:11" x14ac:dyDescent="0.25">
      <c r="I3739" s="5"/>
      <c r="K3739" s="5"/>
    </row>
    <row r="3740" spans="9:11" x14ac:dyDescent="0.25">
      <c r="I3740" s="5"/>
      <c r="K3740" s="5"/>
    </row>
    <row r="3741" spans="9:11" x14ac:dyDescent="0.25">
      <c r="I3741" s="5"/>
      <c r="K3741" s="5"/>
    </row>
    <row r="3742" spans="9:11" x14ac:dyDescent="0.25">
      <c r="I3742" s="5"/>
      <c r="K3742" s="5"/>
    </row>
    <row r="3743" spans="9:11" x14ac:dyDescent="0.25">
      <c r="I3743" s="5"/>
      <c r="K3743" s="5"/>
    </row>
    <row r="3744" spans="9:11" x14ac:dyDescent="0.25">
      <c r="I3744" s="5"/>
      <c r="K3744" s="5"/>
    </row>
    <row r="3745" spans="9:11" x14ac:dyDescent="0.25">
      <c r="I3745" s="5"/>
      <c r="K3745" s="5"/>
    </row>
    <row r="3746" spans="9:11" x14ac:dyDescent="0.25">
      <c r="I3746" s="5"/>
      <c r="K3746" s="5"/>
    </row>
    <row r="3747" spans="9:11" x14ac:dyDescent="0.25">
      <c r="I3747" s="5"/>
      <c r="K3747" s="5"/>
    </row>
    <row r="3748" spans="9:11" x14ac:dyDescent="0.25">
      <c r="I3748" s="5"/>
      <c r="K3748" s="5"/>
    </row>
    <row r="3749" spans="9:11" x14ac:dyDescent="0.25">
      <c r="I3749" s="5"/>
      <c r="K3749" s="5"/>
    </row>
    <row r="3750" spans="9:11" x14ac:dyDescent="0.25">
      <c r="I3750" s="5"/>
      <c r="K3750" s="5"/>
    </row>
    <row r="3751" spans="9:11" x14ac:dyDescent="0.25">
      <c r="I3751" s="5"/>
      <c r="K3751" s="5"/>
    </row>
    <row r="3752" spans="9:11" x14ac:dyDescent="0.25">
      <c r="I3752" s="5"/>
      <c r="K3752" s="5"/>
    </row>
    <row r="3753" spans="9:11" x14ac:dyDescent="0.25">
      <c r="I3753" s="5"/>
      <c r="K3753" s="5"/>
    </row>
    <row r="3754" spans="9:11" x14ac:dyDescent="0.25">
      <c r="I3754" s="5"/>
      <c r="K3754" s="5"/>
    </row>
    <row r="3755" spans="9:11" x14ac:dyDescent="0.25">
      <c r="I3755" s="5"/>
      <c r="K3755" s="5"/>
    </row>
    <row r="3756" spans="9:11" x14ac:dyDescent="0.25">
      <c r="I3756" s="5"/>
      <c r="K3756" s="5"/>
    </row>
    <row r="3757" spans="9:11" x14ac:dyDescent="0.25">
      <c r="I3757" s="5"/>
      <c r="K3757" s="5"/>
    </row>
    <row r="3758" spans="9:11" x14ac:dyDescent="0.25">
      <c r="I3758" s="5"/>
      <c r="K3758" s="5"/>
    </row>
    <row r="3759" spans="9:11" x14ac:dyDescent="0.25">
      <c r="I3759" s="5"/>
      <c r="K3759" s="5"/>
    </row>
    <row r="3760" spans="9:11" x14ac:dyDescent="0.25">
      <c r="I3760" s="5"/>
      <c r="K3760" s="5"/>
    </row>
    <row r="3761" spans="9:11" x14ac:dyDescent="0.25">
      <c r="I3761" s="5"/>
      <c r="K3761" s="5"/>
    </row>
    <row r="3762" spans="9:11" x14ac:dyDescent="0.25">
      <c r="I3762" s="5"/>
      <c r="K3762" s="5"/>
    </row>
    <row r="3763" spans="9:11" x14ac:dyDescent="0.25">
      <c r="I3763" s="5"/>
      <c r="K3763" s="5"/>
    </row>
    <row r="3764" spans="9:11" x14ac:dyDescent="0.25">
      <c r="I3764" s="5"/>
      <c r="K3764" s="5"/>
    </row>
    <row r="3765" spans="9:11" x14ac:dyDescent="0.25">
      <c r="I3765" s="5"/>
      <c r="K3765" s="5"/>
    </row>
    <row r="3766" spans="9:11" x14ac:dyDescent="0.25">
      <c r="I3766" s="5"/>
      <c r="K3766" s="5"/>
    </row>
    <row r="3767" spans="9:11" x14ac:dyDescent="0.25">
      <c r="I3767" s="5"/>
      <c r="K3767" s="5"/>
    </row>
    <row r="3768" spans="9:11" x14ac:dyDescent="0.25">
      <c r="I3768" s="5"/>
      <c r="K3768" s="5"/>
    </row>
    <row r="3769" spans="9:11" x14ac:dyDescent="0.25">
      <c r="I3769" s="5"/>
      <c r="K3769" s="5"/>
    </row>
    <row r="3770" spans="9:11" x14ac:dyDescent="0.25">
      <c r="I3770" s="5"/>
      <c r="K3770" s="5"/>
    </row>
    <row r="3771" spans="9:11" x14ac:dyDescent="0.25">
      <c r="I3771" s="5"/>
      <c r="K3771" s="5"/>
    </row>
    <row r="3772" spans="9:11" x14ac:dyDescent="0.25">
      <c r="I3772" s="5"/>
      <c r="K3772" s="5"/>
    </row>
    <row r="3773" spans="9:11" x14ac:dyDescent="0.25">
      <c r="I3773" s="5"/>
      <c r="K3773" s="5"/>
    </row>
    <row r="3774" spans="9:11" x14ac:dyDescent="0.25">
      <c r="I3774" s="5"/>
      <c r="K3774" s="5"/>
    </row>
    <row r="3775" spans="9:11" x14ac:dyDescent="0.25">
      <c r="I3775" s="5"/>
      <c r="K3775" s="5"/>
    </row>
    <row r="3776" spans="9:11" x14ac:dyDescent="0.25">
      <c r="I3776" s="5"/>
      <c r="K3776" s="5"/>
    </row>
    <row r="3777" spans="9:11" x14ac:dyDescent="0.25">
      <c r="I3777" s="5"/>
      <c r="K3777" s="5"/>
    </row>
    <row r="3778" spans="9:11" x14ac:dyDescent="0.25">
      <c r="I3778" s="5"/>
      <c r="K3778" s="5"/>
    </row>
    <row r="3779" spans="9:11" x14ac:dyDescent="0.25">
      <c r="I3779" s="5"/>
      <c r="K3779" s="5"/>
    </row>
    <row r="3780" spans="9:11" x14ac:dyDescent="0.25">
      <c r="I3780" s="5"/>
      <c r="K3780" s="5"/>
    </row>
    <row r="3781" spans="9:11" x14ac:dyDescent="0.25">
      <c r="I3781" s="5"/>
      <c r="K3781" s="5"/>
    </row>
    <row r="3782" spans="9:11" x14ac:dyDescent="0.25">
      <c r="I3782" s="5"/>
      <c r="K3782" s="5"/>
    </row>
    <row r="3783" spans="9:11" x14ac:dyDescent="0.25">
      <c r="I3783" s="5"/>
      <c r="K3783" s="5"/>
    </row>
    <row r="3784" spans="9:11" x14ac:dyDescent="0.25">
      <c r="I3784" s="5"/>
      <c r="K3784" s="5"/>
    </row>
    <row r="3785" spans="9:11" x14ac:dyDescent="0.25">
      <c r="I3785" s="5"/>
      <c r="K3785" s="5"/>
    </row>
    <row r="3786" spans="9:11" x14ac:dyDescent="0.25">
      <c r="I3786" s="5"/>
      <c r="K3786" s="5"/>
    </row>
    <row r="3787" spans="9:11" x14ac:dyDescent="0.25">
      <c r="I3787" s="5"/>
      <c r="K3787" s="5"/>
    </row>
    <row r="3788" spans="9:11" x14ac:dyDescent="0.25">
      <c r="I3788" s="5"/>
      <c r="K3788" s="5"/>
    </row>
    <row r="3789" spans="9:11" x14ac:dyDescent="0.25">
      <c r="I3789" s="5"/>
      <c r="K3789" s="5"/>
    </row>
    <row r="3790" spans="9:11" x14ac:dyDescent="0.25">
      <c r="I3790" s="5"/>
      <c r="K3790" s="5"/>
    </row>
    <row r="3791" spans="9:11" x14ac:dyDescent="0.25">
      <c r="I3791" s="5"/>
      <c r="K3791" s="5"/>
    </row>
    <row r="3792" spans="9:11" x14ac:dyDescent="0.25">
      <c r="I3792" s="5"/>
      <c r="K3792" s="5"/>
    </row>
    <row r="3793" spans="9:11" x14ac:dyDescent="0.25">
      <c r="I3793" s="5"/>
      <c r="K3793" s="5"/>
    </row>
    <row r="3794" spans="9:11" x14ac:dyDescent="0.25">
      <c r="I3794" s="5"/>
      <c r="K3794" s="5"/>
    </row>
    <row r="3795" spans="9:11" x14ac:dyDescent="0.25">
      <c r="I3795" s="5"/>
      <c r="K3795" s="5"/>
    </row>
    <row r="3796" spans="9:11" x14ac:dyDescent="0.25">
      <c r="I3796" s="5"/>
      <c r="K3796" s="5"/>
    </row>
    <row r="3797" spans="9:11" x14ac:dyDescent="0.25">
      <c r="I3797" s="5"/>
      <c r="K3797" s="5"/>
    </row>
    <row r="3798" spans="9:11" x14ac:dyDescent="0.25">
      <c r="I3798" s="5"/>
      <c r="K3798" s="5"/>
    </row>
    <row r="3799" spans="9:11" x14ac:dyDescent="0.25">
      <c r="I3799" s="5"/>
      <c r="K3799" s="5"/>
    </row>
    <row r="3800" spans="9:11" x14ac:dyDescent="0.25">
      <c r="I3800" s="5"/>
      <c r="K3800" s="5"/>
    </row>
    <row r="3801" spans="9:11" x14ac:dyDescent="0.25">
      <c r="I3801" s="5"/>
      <c r="K3801" s="5"/>
    </row>
    <row r="3802" spans="9:11" x14ac:dyDescent="0.25">
      <c r="I3802" s="5"/>
      <c r="K3802" s="5"/>
    </row>
    <row r="3803" spans="9:11" x14ac:dyDescent="0.25">
      <c r="I3803" s="5"/>
      <c r="K3803" s="5"/>
    </row>
    <row r="3804" spans="9:11" x14ac:dyDescent="0.25">
      <c r="I3804" s="5"/>
      <c r="K3804" s="5"/>
    </row>
    <row r="3805" spans="9:11" x14ac:dyDescent="0.25">
      <c r="I3805" s="5"/>
      <c r="K3805" s="5"/>
    </row>
    <row r="3806" spans="9:11" x14ac:dyDescent="0.25">
      <c r="I3806" s="5"/>
      <c r="K3806" s="5"/>
    </row>
    <row r="3807" spans="9:11" x14ac:dyDescent="0.25">
      <c r="I3807" s="5"/>
      <c r="K3807" s="5"/>
    </row>
    <row r="3808" spans="9:11" x14ac:dyDescent="0.25">
      <c r="I3808" s="5"/>
      <c r="K3808" s="5"/>
    </row>
    <row r="3809" spans="9:11" x14ac:dyDescent="0.25">
      <c r="I3809" s="5"/>
      <c r="K3809" s="5"/>
    </row>
    <row r="3810" spans="9:11" x14ac:dyDescent="0.25">
      <c r="I3810" s="5"/>
      <c r="K3810" s="5"/>
    </row>
    <row r="3811" spans="9:11" x14ac:dyDescent="0.25">
      <c r="I3811" s="5"/>
      <c r="K3811" s="5"/>
    </row>
    <row r="3812" spans="9:11" x14ac:dyDescent="0.25">
      <c r="I3812" s="5"/>
      <c r="K3812" s="5"/>
    </row>
    <row r="3813" spans="9:11" x14ac:dyDescent="0.25">
      <c r="I3813" s="5"/>
      <c r="K3813" s="5"/>
    </row>
    <row r="3814" spans="9:11" x14ac:dyDescent="0.25">
      <c r="I3814" s="5"/>
      <c r="K3814" s="5"/>
    </row>
    <row r="3815" spans="9:11" x14ac:dyDescent="0.25">
      <c r="I3815" s="5"/>
      <c r="K3815" s="5"/>
    </row>
    <row r="3816" spans="9:11" x14ac:dyDescent="0.25">
      <c r="I3816" s="5"/>
      <c r="K3816" s="5"/>
    </row>
    <row r="3817" spans="9:11" x14ac:dyDescent="0.25">
      <c r="I3817" s="5"/>
      <c r="K3817" s="5"/>
    </row>
    <row r="3818" spans="9:11" x14ac:dyDescent="0.25">
      <c r="I3818" s="5"/>
      <c r="K3818" s="5"/>
    </row>
    <row r="3819" spans="9:11" x14ac:dyDescent="0.25">
      <c r="I3819" s="5"/>
      <c r="K3819" s="5"/>
    </row>
    <row r="3820" spans="9:11" x14ac:dyDescent="0.25">
      <c r="I3820" s="5"/>
      <c r="K3820" s="5"/>
    </row>
    <row r="3821" spans="9:11" x14ac:dyDescent="0.25">
      <c r="I3821" s="5"/>
      <c r="K3821" s="5"/>
    </row>
    <row r="3822" spans="9:11" x14ac:dyDescent="0.25">
      <c r="I3822" s="5"/>
      <c r="K3822" s="5"/>
    </row>
    <row r="3823" spans="9:11" x14ac:dyDescent="0.25">
      <c r="I3823" s="5"/>
      <c r="K3823" s="5"/>
    </row>
    <row r="3824" spans="9:11" x14ac:dyDescent="0.25">
      <c r="I3824" s="5"/>
      <c r="K3824" s="5"/>
    </row>
    <row r="3825" spans="9:11" x14ac:dyDescent="0.25">
      <c r="I3825" s="5"/>
      <c r="K3825" s="5"/>
    </row>
    <row r="3826" spans="9:11" x14ac:dyDescent="0.25">
      <c r="I3826" s="5"/>
      <c r="K3826" s="5"/>
    </row>
    <row r="3827" spans="9:11" x14ac:dyDescent="0.25">
      <c r="I3827" s="5"/>
      <c r="K3827" s="5"/>
    </row>
    <row r="3828" spans="9:11" x14ac:dyDescent="0.25">
      <c r="I3828" s="5"/>
      <c r="K3828" s="5"/>
    </row>
    <row r="3829" spans="9:11" x14ac:dyDescent="0.25">
      <c r="I3829" s="5"/>
      <c r="K3829" s="5"/>
    </row>
    <row r="3830" spans="9:11" x14ac:dyDescent="0.25">
      <c r="I3830" s="5"/>
      <c r="K3830" s="5"/>
    </row>
    <row r="3831" spans="9:11" x14ac:dyDescent="0.25">
      <c r="I3831" s="5"/>
      <c r="K3831" s="5"/>
    </row>
    <row r="3832" spans="9:11" x14ac:dyDescent="0.25">
      <c r="I3832" s="5"/>
      <c r="K3832" s="5"/>
    </row>
    <row r="3833" spans="9:11" x14ac:dyDescent="0.25">
      <c r="I3833" s="5"/>
      <c r="K3833" s="5"/>
    </row>
    <row r="3834" spans="9:11" x14ac:dyDescent="0.25">
      <c r="I3834" s="5"/>
      <c r="K3834" s="5"/>
    </row>
    <row r="3835" spans="9:11" x14ac:dyDescent="0.25">
      <c r="I3835" s="5"/>
      <c r="K3835" s="5"/>
    </row>
    <row r="3836" spans="9:11" x14ac:dyDescent="0.25">
      <c r="I3836" s="5"/>
      <c r="K3836" s="5"/>
    </row>
    <row r="3837" spans="9:11" x14ac:dyDescent="0.25">
      <c r="I3837" s="5"/>
      <c r="K3837" s="5"/>
    </row>
    <row r="3838" spans="9:11" x14ac:dyDescent="0.25">
      <c r="I3838" s="5"/>
      <c r="K3838" s="5"/>
    </row>
    <row r="3839" spans="9:11" x14ac:dyDescent="0.25">
      <c r="I3839" s="5"/>
      <c r="K3839" s="5"/>
    </row>
    <row r="3840" spans="9:11" x14ac:dyDescent="0.25">
      <c r="I3840" s="5"/>
      <c r="K3840" s="5"/>
    </row>
    <row r="3841" spans="9:11" x14ac:dyDescent="0.25">
      <c r="I3841" s="5"/>
      <c r="K3841" s="5"/>
    </row>
    <row r="3842" spans="9:11" x14ac:dyDescent="0.25">
      <c r="I3842" s="5"/>
      <c r="K3842" s="5"/>
    </row>
    <row r="3843" spans="9:11" x14ac:dyDescent="0.25">
      <c r="I3843" s="5"/>
      <c r="K3843" s="5"/>
    </row>
    <row r="3844" spans="9:11" x14ac:dyDescent="0.25">
      <c r="I3844" s="5"/>
      <c r="K3844" s="5"/>
    </row>
    <row r="3845" spans="9:11" x14ac:dyDescent="0.25">
      <c r="I3845" s="5"/>
      <c r="K3845" s="5"/>
    </row>
    <row r="3846" spans="9:11" x14ac:dyDescent="0.25">
      <c r="I3846" s="5"/>
      <c r="K3846" s="5"/>
    </row>
    <row r="3847" spans="9:11" x14ac:dyDescent="0.25">
      <c r="I3847" s="5"/>
      <c r="K3847" s="5"/>
    </row>
    <row r="3848" spans="9:11" x14ac:dyDescent="0.25">
      <c r="I3848" s="5"/>
      <c r="K3848" s="5"/>
    </row>
    <row r="3849" spans="9:11" x14ac:dyDescent="0.25">
      <c r="I3849" s="5"/>
      <c r="K3849" s="5"/>
    </row>
    <row r="3850" spans="9:11" x14ac:dyDescent="0.25">
      <c r="I3850" s="5"/>
      <c r="K3850" s="5"/>
    </row>
    <row r="3851" spans="9:11" x14ac:dyDescent="0.25">
      <c r="I3851" s="5"/>
      <c r="K3851" s="5"/>
    </row>
    <row r="3852" spans="9:11" x14ac:dyDescent="0.25">
      <c r="I3852" s="5"/>
      <c r="K3852" s="5"/>
    </row>
    <row r="3853" spans="9:11" x14ac:dyDescent="0.25">
      <c r="I3853" s="5"/>
      <c r="K3853" s="5"/>
    </row>
    <row r="3854" spans="9:11" x14ac:dyDescent="0.25">
      <c r="I3854" s="5"/>
      <c r="K3854" s="5"/>
    </row>
    <row r="3855" spans="9:11" x14ac:dyDescent="0.25">
      <c r="I3855" s="5"/>
      <c r="K3855" s="5"/>
    </row>
    <row r="3856" spans="9:11" x14ac:dyDescent="0.25">
      <c r="I3856" s="5"/>
      <c r="K3856" s="5"/>
    </row>
    <row r="3857" spans="9:11" x14ac:dyDescent="0.25">
      <c r="I3857" s="5"/>
      <c r="K3857" s="5"/>
    </row>
    <row r="3858" spans="9:11" x14ac:dyDescent="0.25">
      <c r="I3858" s="5"/>
      <c r="K3858" s="5"/>
    </row>
    <row r="3859" spans="9:11" x14ac:dyDescent="0.25">
      <c r="I3859" s="5"/>
      <c r="K3859" s="5"/>
    </row>
    <row r="3860" spans="9:11" x14ac:dyDescent="0.25">
      <c r="I3860" s="5"/>
      <c r="K3860" s="5"/>
    </row>
    <row r="3861" spans="9:11" x14ac:dyDescent="0.25">
      <c r="I3861" s="5"/>
      <c r="K3861" s="5"/>
    </row>
    <row r="3862" spans="9:11" x14ac:dyDescent="0.25">
      <c r="I3862" s="5"/>
      <c r="K3862" s="5"/>
    </row>
    <row r="3863" spans="9:11" x14ac:dyDescent="0.25">
      <c r="I3863" s="5"/>
      <c r="K3863" s="5"/>
    </row>
    <row r="3864" spans="9:11" x14ac:dyDescent="0.25">
      <c r="I3864" s="5"/>
      <c r="K3864" s="5"/>
    </row>
    <row r="3865" spans="9:11" x14ac:dyDescent="0.25">
      <c r="I3865" s="5"/>
      <c r="K3865" s="5"/>
    </row>
    <row r="3866" spans="9:11" x14ac:dyDescent="0.25">
      <c r="I3866" s="5"/>
      <c r="K3866" s="5"/>
    </row>
    <row r="3867" spans="9:11" x14ac:dyDescent="0.25">
      <c r="I3867" s="5"/>
      <c r="K3867" s="5"/>
    </row>
    <row r="3868" spans="9:11" x14ac:dyDescent="0.25">
      <c r="I3868" s="5"/>
      <c r="K3868" s="5"/>
    </row>
    <row r="3869" spans="9:11" x14ac:dyDescent="0.25">
      <c r="I3869" s="5"/>
      <c r="K3869" s="5"/>
    </row>
    <row r="3870" spans="9:11" x14ac:dyDescent="0.25">
      <c r="I3870" s="5"/>
      <c r="K3870" s="5"/>
    </row>
    <row r="3871" spans="9:11" x14ac:dyDescent="0.25">
      <c r="I3871" s="5"/>
      <c r="K3871" s="5"/>
    </row>
    <row r="3872" spans="9:11" x14ac:dyDescent="0.25">
      <c r="I3872" s="5"/>
      <c r="K3872" s="5"/>
    </row>
    <row r="3873" spans="9:11" x14ac:dyDescent="0.25">
      <c r="I3873" s="5"/>
      <c r="K3873" s="5"/>
    </row>
    <row r="3874" spans="9:11" x14ac:dyDescent="0.25">
      <c r="I3874" s="5"/>
      <c r="K3874" s="5"/>
    </row>
    <row r="3875" spans="9:11" x14ac:dyDescent="0.25">
      <c r="I3875" s="5"/>
      <c r="K3875" s="5"/>
    </row>
    <row r="3876" spans="9:11" x14ac:dyDescent="0.25">
      <c r="I3876" s="5"/>
      <c r="K3876" s="5"/>
    </row>
    <row r="3877" spans="9:11" x14ac:dyDescent="0.25">
      <c r="I3877" s="5"/>
      <c r="K3877" s="5"/>
    </row>
    <row r="3878" spans="9:11" x14ac:dyDescent="0.25">
      <c r="I3878" s="5"/>
      <c r="K3878" s="5"/>
    </row>
    <row r="3879" spans="9:11" x14ac:dyDescent="0.25">
      <c r="I3879" s="5"/>
      <c r="K3879" s="5"/>
    </row>
    <row r="3880" spans="9:11" x14ac:dyDescent="0.25">
      <c r="I3880" s="5"/>
      <c r="K3880" s="5"/>
    </row>
    <row r="3881" spans="9:11" x14ac:dyDescent="0.25">
      <c r="I3881" s="5"/>
      <c r="K3881" s="5"/>
    </row>
    <row r="3882" spans="9:11" x14ac:dyDescent="0.25">
      <c r="I3882" s="5"/>
      <c r="K3882" s="5"/>
    </row>
    <row r="3883" spans="9:11" x14ac:dyDescent="0.25">
      <c r="I3883" s="5"/>
      <c r="K3883" s="5"/>
    </row>
    <row r="3884" spans="9:11" x14ac:dyDescent="0.25">
      <c r="I3884" s="5"/>
      <c r="K3884" s="5"/>
    </row>
    <row r="3885" spans="9:11" x14ac:dyDescent="0.25">
      <c r="I3885" s="5"/>
      <c r="K3885" s="5"/>
    </row>
    <row r="3886" spans="9:11" x14ac:dyDescent="0.25">
      <c r="I3886" s="5"/>
      <c r="K3886" s="5"/>
    </row>
    <row r="3887" spans="9:11" x14ac:dyDescent="0.25">
      <c r="I3887" s="5"/>
      <c r="K3887" s="5"/>
    </row>
    <row r="3888" spans="9:11" x14ac:dyDescent="0.25">
      <c r="I3888" s="5"/>
      <c r="K3888" s="5"/>
    </row>
    <row r="3889" spans="9:11" x14ac:dyDescent="0.25">
      <c r="I3889" s="5"/>
      <c r="K3889" s="5"/>
    </row>
    <row r="3890" spans="9:11" x14ac:dyDescent="0.25">
      <c r="I3890" s="5"/>
      <c r="K3890" s="5"/>
    </row>
    <row r="3891" spans="9:11" x14ac:dyDescent="0.25">
      <c r="I3891" s="5"/>
      <c r="K3891" s="5"/>
    </row>
    <row r="3892" spans="9:11" x14ac:dyDescent="0.25">
      <c r="I3892" s="5"/>
      <c r="K3892" s="5"/>
    </row>
    <row r="3893" spans="9:11" x14ac:dyDescent="0.25">
      <c r="I3893" s="5"/>
      <c r="K3893" s="5"/>
    </row>
    <row r="3894" spans="9:11" x14ac:dyDescent="0.25">
      <c r="I3894" s="5"/>
      <c r="K3894" s="5"/>
    </row>
    <row r="3895" spans="9:11" x14ac:dyDescent="0.25">
      <c r="I3895" s="5"/>
      <c r="K3895" s="5"/>
    </row>
    <row r="3896" spans="9:11" x14ac:dyDescent="0.25">
      <c r="I3896" s="5"/>
      <c r="K3896" s="5"/>
    </row>
    <row r="3897" spans="9:11" x14ac:dyDescent="0.25">
      <c r="I3897" s="5"/>
      <c r="K3897" s="5"/>
    </row>
    <row r="3898" spans="9:11" x14ac:dyDescent="0.25">
      <c r="I3898" s="5"/>
      <c r="K3898" s="5"/>
    </row>
    <row r="3899" spans="9:11" x14ac:dyDescent="0.25">
      <c r="I3899" s="5"/>
      <c r="K3899" s="5"/>
    </row>
    <row r="3900" spans="9:11" x14ac:dyDescent="0.25">
      <c r="I3900" s="5"/>
      <c r="K3900" s="5"/>
    </row>
    <row r="3901" spans="9:11" x14ac:dyDescent="0.25">
      <c r="I3901" s="5"/>
      <c r="K3901" s="5"/>
    </row>
    <row r="3902" spans="9:11" x14ac:dyDescent="0.25">
      <c r="I3902" s="5"/>
      <c r="K3902" s="5"/>
    </row>
    <row r="3903" spans="9:11" x14ac:dyDescent="0.25">
      <c r="I3903" s="5"/>
      <c r="K3903" s="5"/>
    </row>
    <row r="3904" spans="9:11" x14ac:dyDescent="0.25">
      <c r="I3904" s="5"/>
      <c r="K3904" s="5"/>
    </row>
    <row r="3905" spans="9:11" x14ac:dyDescent="0.25">
      <c r="I3905" s="5"/>
      <c r="K3905" s="5"/>
    </row>
    <row r="3906" spans="9:11" x14ac:dyDescent="0.25">
      <c r="I3906" s="5"/>
      <c r="K3906" s="5"/>
    </row>
    <row r="3907" spans="9:11" x14ac:dyDescent="0.25">
      <c r="I3907" s="5"/>
      <c r="K3907" s="5"/>
    </row>
    <row r="3908" spans="9:11" x14ac:dyDescent="0.25">
      <c r="I3908" s="5"/>
      <c r="K3908" s="5"/>
    </row>
    <row r="3909" spans="9:11" x14ac:dyDescent="0.25">
      <c r="I3909" s="5"/>
      <c r="K3909" s="5"/>
    </row>
    <row r="3910" spans="9:11" x14ac:dyDescent="0.25">
      <c r="I3910" s="5"/>
      <c r="K3910" s="5"/>
    </row>
    <row r="3911" spans="9:11" x14ac:dyDescent="0.25">
      <c r="I3911" s="5"/>
      <c r="K3911" s="5"/>
    </row>
  </sheetData>
  <phoneticPr fontId="0" type="noConversion"/>
  <printOptions gridLines="1"/>
  <pageMargins left="0.5" right="0.25" top="0.75" bottom="0.85" header="0.5" footer="0.5"/>
  <pageSetup scale="94" orientation="portrait" horizontalDpi="4294967292" r:id="rId1"/>
  <headerFooter alignWithMargins="0">
    <oddFooter>&amp;CPage &amp;P of &amp;N&amp;RDEQ Kepone - Fish Data</oddFooter>
  </headerFooter>
  <rowBreaks count="4" manualBreakCount="4">
    <brk id="103" max="7" man="1"/>
    <brk id="156" max="7" man="1"/>
    <brk id="209" max="7" man="1"/>
    <brk id="1862" max="7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2009_fish_kepone</vt:lpstr>
      <vt:lpstr>2004_fish_sediment_kepone</vt:lpstr>
      <vt:lpstr>1991-2002_fish_kepone</vt:lpstr>
      <vt:lpstr>bottom_of_page</vt:lpstr>
      <vt:lpstr>Kepone_1991</vt:lpstr>
      <vt:lpstr>Kepone_1992</vt:lpstr>
      <vt:lpstr>Kepone_1993</vt:lpstr>
      <vt:lpstr>Kepone_1994</vt:lpstr>
      <vt:lpstr>Kepone_1995</vt:lpstr>
      <vt:lpstr>Kepone_1996</vt:lpstr>
      <vt:lpstr>Kepone_1997</vt:lpstr>
      <vt:lpstr>Kepone_1998</vt:lpstr>
      <vt:lpstr>Kepone_1999</vt:lpstr>
      <vt:lpstr>Kepone_2000</vt:lpstr>
      <vt:lpstr>Kepone_2002</vt:lpstr>
      <vt:lpstr>note_s</vt:lpstr>
      <vt:lpstr>'1991-2002_fish_kepone'!Print_Area</vt:lpstr>
      <vt:lpstr>'2009_fish_kepone'!Print_Area</vt:lpstr>
      <vt:lpstr>'1991-2002_fish_kepone'!Print_Titles</vt:lpstr>
      <vt:lpstr>'2009_fish_kepone'!Print_Titles</vt:lpstr>
      <vt:lpstr>top_of_page</vt:lpstr>
    </vt:vector>
  </TitlesOfParts>
  <Company>Commonwealth of Virginia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2002-1991 Kepone Fish Tissue Data</dc:title>
  <dc:creator>gadarkwah</dc:creator>
  <cp:keywords>kepone,fish,tissue,data,analysis,toxics,james,stations</cp:keywords>
  <cp:lastModifiedBy>VITA Program</cp:lastModifiedBy>
  <cp:lastPrinted>2003-02-12T17:22:06Z</cp:lastPrinted>
  <dcterms:created xsi:type="dcterms:W3CDTF">2001-02-28T20:03:18Z</dcterms:created>
  <dcterms:modified xsi:type="dcterms:W3CDTF">2021-03-08T00:22:16Z</dcterms:modified>
</cp:coreProperties>
</file>