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uidance Development\Guidance to Website\Reimbursement\Addendum\"/>
    </mc:Choice>
  </mc:AlternateContent>
  <bookViews>
    <workbookView xWindow="0" yWindow="0" windowWidth="18060" windowHeight="8955"/>
  </bookViews>
  <sheets>
    <sheet name="AAF Cost Worksheet" sheetId="1" r:id="rId1"/>
    <sheet name="Instructions" sheetId="2" r:id="rId2"/>
    <sheet name="2019 UCRs" sheetId="3" r:id="rId3"/>
    <sheet name="Menu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10" i="1"/>
  <c r="B11" i="1"/>
  <c r="B12" i="1"/>
  <c r="C9" i="1"/>
  <c r="B9" i="1"/>
</calcChain>
</file>

<file path=xl/comments1.xml><?xml version="1.0" encoding="utf-8"?>
<comments xmlns="http://schemas.openxmlformats.org/spreadsheetml/2006/main">
  <authors>
    <author>Marybeth Glaser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ENTER WITH NO DASH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ENTER; M/D/YEAR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AUTO POPULATED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AUTO POPULATED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ENTER: M/D/YEAR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ENTER: M/D/YEAR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<sst xmlns="http://schemas.openxmlformats.org/spreadsheetml/2006/main" count="1427" uniqueCount="923">
  <si>
    <t xml:space="preserve">2019 AAF COST WORKSHEET </t>
  </si>
  <si>
    <t>PC Number:</t>
  </si>
  <si>
    <t>All costs on this worksheet are for the following Corrective Action phase (Choose only one):</t>
  </si>
  <si>
    <t>&lt;Work Phase&gt;</t>
  </si>
  <si>
    <t>Date Prepared</t>
  </si>
  <si>
    <t>Consultant:</t>
  </si>
  <si>
    <t>Sub-Phase or Addendum No.:</t>
  </si>
  <si>
    <t>Heating Oil Category 
(If Applicable)</t>
  </si>
  <si>
    <t>&lt;HO category&gt;</t>
  </si>
  <si>
    <t>Consultant Email:</t>
  </si>
  <si>
    <t>Code</t>
  </si>
  <si>
    <t>Description</t>
  </si>
  <si>
    <t>Unit Type</t>
  </si>
  <si>
    <t>Number of Units Claimed</t>
  </si>
  <si>
    <t>Contractor Name</t>
  </si>
  <si>
    <t>Invoice Number</t>
  </si>
  <si>
    <t>Invoice Date</t>
  </si>
  <si>
    <t>Sub Invoice No. (If Applicable)</t>
  </si>
  <si>
    <t>Costs Claimed</t>
  </si>
  <si>
    <t>Soil Hauling</t>
  </si>
  <si>
    <t>Unit type</t>
  </si>
  <si>
    <t>T241</t>
  </si>
  <si>
    <t xml:space="preserve">Soil Hauling &lt; 75 Tons the First 100 Miles (use T242 for additional hauling miles over the first 100 miles) </t>
  </si>
  <si>
    <t>Ton</t>
  </si>
  <si>
    <t>Mile</t>
  </si>
  <si>
    <t>T242</t>
  </si>
  <si>
    <t xml:space="preserve">Soil Hauling &lt; 75 Tons Over 100 Miles (use this Code only for hauling miles that exceed the first 100 claimed on T241) </t>
  </si>
  <si>
    <t>T243</t>
  </si>
  <si>
    <t xml:space="preserve">Soil Hauling &gt; 75 Tons the First 100 Miles (use T244 for additional hauling miles over the first 100 miles) </t>
  </si>
  <si>
    <t>T244</t>
  </si>
  <si>
    <t>Soil Hauling &gt; 75 Tons Over 100 Miles (use this Code only for hauling miles that exceed the first 100 claimed on T243)</t>
  </si>
  <si>
    <t>GRAND TOTAL CLAIMED FOR THIS PHASE</t>
  </si>
  <si>
    <t>Instructions for Completing the AAF Cost Worksheet</t>
  </si>
  <si>
    <t xml:space="preserve">Indicate the PC Number and check one box for the applicable phase. For Post SCR Monitoring or CAP Implementation indicate a sequential sub-phase </t>
  </si>
  <si>
    <t>number for the quarter being claimed.</t>
  </si>
  <si>
    <t>Code (T, M, C, A, D, I or X-code): In this column, enter the code that corresponds to the Task (T) or Material (M, A, C, I, D or X) code from the UCR Schedule.</t>
  </si>
  <si>
    <t xml:space="preserve">Refer to the UCR Schedule to obtain the appropriate code. Material Items that do not have a Material UCR code must be </t>
  </si>
  <si>
    <t xml:space="preserve">assigned a three-digit code beginning with "X". For each site, "X" codes must be unique, begin with X001, and be </t>
  </si>
  <si>
    <t xml:space="preserve">sequential. For example, X001, X002, X003,... This code must correspond to a code on the AAF in the Work Performed </t>
  </si>
  <si>
    <t>column completed.</t>
  </si>
  <si>
    <t>Number of Units: In this Column, enter the total number of units being claimed for the Task in this phase or sub-phase.</t>
  </si>
  <si>
    <t>Unit Type: In this column, enter the unit for the Task e.g., hour, ton, sq. ft. Refer to the Unit description in the UCR Schedule for the</t>
  </si>
  <si>
    <t>correct units.</t>
  </si>
  <si>
    <t>Description of Tasks Performed: This column is auto populated based on the UCR Code entered</t>
  </si>
  <si>
    <t>Contractor Name: In this column, enter the contractor’s name that appears on the invoice for the costs being claimed.</t>
  </si>
  <si>
    <t>Invoice Number: In this column, enter the invoice number for the costs being claimed.</t>
  </si>
  <si>
    <t>Invoice Date: In this column, enter the date from the invoice for the costs being claimed.</t>
  </si>
  <si>
    <t>Subcontractor Invoice Number: In this column, enter the invoice number for any required supporting invoices, e.g., X codes, A codes, or bids</t>
  </si>
  <si>
    <t>Cost Claimed: In this column, enter the total costs from the invoice that are being claimed.</t>
  </si>
  <si>
    <t>M2100</t>
  </si>
  <si>
    <t>Principal</t>
  </si>
  <si>
    <t>Hour</t>
  </si>
  <si>
    <t>M2101</t>
  </si>
  <si>
    <t>Senior Professional</t>
  </si>
  <si>
    <t>M2102</t>
  </si>
  <si>
    <t>Project Manager</t>
  </si>
  <si>
    <t>M2103</t>
  </si>
  <si>
    <t>Mid-Level Professional</t>
  </si>
  <si>
    <t>M2104</t>
  </si>
  <si>
    <t>Jr. Level Professional</t>
  </si>
  <si>
    <t>M2105</t>
  </si>
  <si>
    <t>Senior Technician</t>
  </si>
  <si>
    <t>M2106</t>
  </si>
  <si>
    <t>Technician</t>
  </si>
  <si>
    <t>M2107</t>
  </si>
  <si>
    <t>CAD Operator</t>
  </si>
  <si>
    <t>M2108</t>
  </si>
  <si>
    <t>Labor Supervisor/Foreman</t>
  </si>
  <si>
    <t>M2109</t>
  </si>
  <si>
    <t>Electrician</t>
  </si>
  <si>
    <t>M2110</t>
  </si>
  <si>
    <t>Plumber</t>
  </si>
  <si>
    <t>M2111</t>
  </si>
  <si>
    <t>Laborer</t>
  </si>
  <si>
    <t>M2112</t>
  </si>
  <si>
    <t>Equipment Operator</t>
  </si>
  <si>
    <t>M2113</t>
  </si>
  <si>
    <t>Labor Supervisor/Foreman, Overtime</t>
  </si>
  <si>
    <t>M2114</t>
  </si>
  <si>
    <t>Electrician, Overtime</t>
  </si>
  <si>
    <t>M2115</t>
  </si>
  <si>
    <t>Plumber, Overtime</t>
  </si>
  <si>
    <t>M2116</t>
  </si>
  <si>
    <t>Laborer, Overtime</t>
  </si>
  <si>
    <t>M2117</t>
  </si>
  <si>
    <t>Equipment Operator, Overtime</t>
  </si>
  <si>
    <t>M2118</t>
  </si>
  <si>
    <t>Hollow Stem Auger (HSA) – 6” Borehole</t>
  </si>
  <si>
    <t>Foot</t>
  </si>
  <si>
    <t>M2119</t>
  </si>
  <si>
    <t>HSA Split Spoon Sampling</t>
  </si>
  <si>
    <t>5’ Interval</t>
  </si>
  <si>
    <t>M2120</t>
  </si>
  <si>
    <t>Air Rotary Drilling – 6” Borehole</t>
  </si>
  <si>
    <t>M2121</t>
  </si>
  <si>
    <t>Air Rotary Drilling – 8” Borehole</t>
  </si>
  <si>
    <t>M2122</t>
  </si>
  <si>
    <t>Air Rotary Drilling – 10” Borehole</t>
  </si>
  <si>
    <t>M2123</t>
  </si>
  <si>
    <t>Air Rotary Setup after HSA</t>
  </si>
  <si>
    <t>Per Hole</t>
  </si>
  <si>
    <t>M2124</t>
  </si>
  <si>
    <t>Drill Rig Standby</t>
  </si>
  <si>
    <t>M2125</t>
  </si>
  <si>
    <t>Drill Rig Decontamination</t>
  </si>
  <si>
    <t>M2126</t>
  </si>
  <si>
    <t>Site History Information</t>
  </si>
  <si>
    <t>Lump Sum</t>
  </si>
  <si>
    <t>M2130</t>
  </si>
  <si>
    <t>Principal Travel</t>
  </si>
  <si>
    <t>M2131</t>
  </si>
  <si>
    <t>Senior Professional Travel</t>
  </si>
  <si>
    <t>M2132</t>
  </si>
  <si>
    <t>Project Manager Travel</t>
  </si>
  <si>
    <t>M2133</t>
  </si>
  <si>
    <t>Mid-Level Professional Travel</t>
  </si>
  <si>
    <t>M2134</t>
  </si>
  <si>
    <t>Junior Level Professional Travel</t>
  </si>
  <si>
    <t>M2135</t>
  </si>
  <si>
    <t>Senior Technician Travel</t>
  </si>
  <si>
    <t>M2136</t>
  </si>
  <si>
    <t>Technician Travel</t>
  </si>
  <si>
    <t>M2140</t>
  </si>
  <si>
    <t>Per Diem for Locations not listed below</t>
  </si>
  <si>
    <t>Day</t>
  </si>
  <si>
    <t>M2141</t>
  </si>
  <si>
    <t>Abingdon, Washington County</t>
  </si>
  <si>
    <t>M2142</t>
  </si>
  <si>
    <t>Blacksburg, Montgomery County</t>
  </si>
  <si>
    <t>M2143</t>
  </si>
  <si>
    <t>Charlottesville (City); Albemarle, Greene (County)</t>
  </si>
  <si>
    <t>M2144</t>
  </si>
  <si>
    <t>Loudoun County</t>
  </si>
  <si>
    <t>M2145</t>
  </si>
  <si>
    <t>Lynchburg, Campbell County</t>
  </si>
  <si>
    <t>M2146</t>
  </si>
  <si>
    <t>Richmond (City)</t>
  </si>
  <si>
    <t>M2147</t>
  </si>
  <si>
    <t>Roanoke (City)</t>
  </si>
  <si>
    <t>M2148</t>
  </si>
  <si>
    <t>Virginia Beach; (September 1 - May 31)</t>
  </si>
  <si>
    <t>M2149</t>
  </si>
  <si>
    <t>Virginia Beach; (June 1 – August 31)</t>
  </si>
  <si>
    <t>M2150</t>
  </si>
  <si>
    <t>Wallops Island, Accomack County;  (September 1 – June 30)</t>
  </si>
  <si>
    <t>M2151</t>
  </si>
  <si>
    <t>Wallops Island, Accomack County; (July 1 - August 31)</t>
  </si>
  <si>
    <t>M2152</t>
  </si>
  <si>
    <t>Williamsburg, Hampton, Newport News, York County, James City County; (September 1 - December 31)</t>
  </si>
  <si>
    <t>M2153</t>
  </si>
  <si>
    <t>Williamsburg, Hampton, Newport News, York County, James City County; (January 1 - August 31)</t>
  </si>
  <si>
    <t>M2154</t>
  </si>
  <si>
    <t>Northern Virginia - Cities of Alexandria, Falls Church, Fairfax, and Counties of Arlington and Fairfax; (Sep 1 - Oct 31; Mar 1 - Jun 30)</t>
  </si>
  <si>
    <t>M2155</t>
  </si>
  <si>
    <t>Northern Virginia - Cities of Alexandria, Falls Church, Fairfax, and Counties of Arlington and Fairfax; (Nov 1 -Feb 28; Jul 1 - Aug 31)</t>
  </si>
  <si>
    <t>M2200</t>
  </si>
  <si>
    <t>Shipping Laboratory Samples</t>
  </si>
  <si>
    <t>≤ 50 lb</t>
  </si>
  <si>
    <t>M2201</t>
  </si>
  <si>
    <t>Metals Analysis – Method 6010/200.7/SM 3500</t>
  </si>
  <si>
    <t>Each Metal</t>
  </si>
  <si>
    <t>M2202</t>
  </si>
  <si>
    <t>Ethylene Dibromide – Method 8011/504.1</t>
  </si>
  <si>
    <t>Sample</t>
  </si>
  <si>
    <t>M2203</t>
  </si>
  <si>
    <t>Method 8015, TPH-GRO in water/wastewater</t>
  </si>
  <si>
    <t>M2204</t>
  </si>
  <si>
    <t>Method 8015, TPH-DRO in water/wastewater</t>
  </si>
  <si>
    <t>M2205</t>
  </si>
  <si>
    <t>Method 8015, TPH-GRO in solid waste/soil</t>
  </si>
  <si>
    <t>M2206</t>
  </si>
  <si>
    <t>Method 8015, TPH-DRO in solid waste/soil</t>
  </si>
  <si>
    <t>M2207</t>
  </si>
  <si>
    <t>Method 8021/8260/624, VOCs in water/wastewater</t>
  </si>
  <si>
    <t>M2208</t>
  </si>
  <si>
    <t>Method 8021/8260/624, VOCs in solid waste/soil</t>
  </si>
  <si>
    <t>M2209</t>
  </si>
  <si>
    <t>Method 8021/8260/624, BTEXMN &amp; oxygenates in water/wastewater</t>
  </si>
  <si>
    <t>M2210</t>
  </si>
  <si>
    <t>Method 8021/8260/624, BTEXMN &amp; oxygenates in solid waste/soil</t>
  </si>
  <si>
    <t>M2211</t>
  </si>
  <si>
    <t>Method 8021/8260/624, BTEXMN in water/wastewater</t>
  </si>
  <si>
    <t>M2212</t>
  </si>
  <si>
    <t>Method 8021/8260/624, BTEXMN in solid waste/soil</t>
  </si>
  <si>
    <t>M2213</t>
  </si>
  <si>
    <t>PAHs by Method 8270/625</t>
  </si>
  <si>
    <t>M2214</t>
  </si>
  <si>
    <t>Total Coliform by Method 9131</t>
  </si>
  <si>
    <t>M2215A</t>
  </si>
  <si>
    <t>MNA Parameters</t>
  </si>
  <si>
    <t>M2215B</t>
  </si>
  <si>
    <t>MNA, Nitrate/Nitrite by Method 9056/300.1</t>
  </si>
  <si>
    <t>M2215C</t>
  </si>
  <si>
    <t>MNA, Iron, Ferrous (II) by SM 3500</t>
  </si>
  <si>
    <t>M2215D</t>
  </si>
  <si>
    <t>MNA, Sulfate by Method 9056/300.1</t>
  </si>
  <si>
    <t>M2215E</t>
  </si>
  <si>
    <t>MNA, Alkalinity by Method 305.1</t>
  </si>
  <si>
    <t>M2215F</t>
  </si>
  <si>
    <t>MNA, Methane by Method RSK-175</t>
  </si>
  <si>
    <t>M2216</t>
  </si>
  <si>
    <t>HEM Oil &amp; Grease by Method 1664</t>
  </si>
  <si>
    <t>M2217</t>
  </si>
  <si>
    <t>TCLP Fee</t>
  </si>
  <si>
    <t>Analyte</t>
  </si>
  <si>
    <t>M2220</t>
  </si>
  <si>
    <t>BTEX by Method 18</t>
  </si>
  <si>
    <t>M2221</t>
  </si>
  <si>
    <r>
      <t>TPH C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-C</t>
    </r>
    <r>
      <rPr>
        <vertAlign val="subscript"/>
        <sz val="11"/>
        <color theme="1"/>
        <rFont val="Times New Roman"/>
        <family val="1"/>
      </rPr>
      <t>10</t>
    </r>
    <r>
      <rPr>
        <sz val="11"/>
        <color theme="1"/>
        <rFont val="Times New Roman"/>
        <family val="1"/>
      </rPr>
      <t xml:space="preserve"> by Method 18</t>
    </r>
  </si>
  <si>
    <t>M2222</t>
  </si>
  <si>
    <t>Hydrocarbons (Boiling Point 36° – 216°C) by NIOSH 1500</t>
  </si>
  <si>
    <t>M2223</t>
  </si>
  <si>
    <t>Aromatic Hydrocarbons (BTEXN) by NIOSH 1501</t>
  </si>
  <si>
    <t>M2224</t>
  </si>
  <si>
    <t>Naphthas (Kerosene &amp; Petroleum Distillates) by NIOSH 1550</t>
  </si>
  <si>
    <t>M2225</t>
  </si>
  <si>
    <t>BTEX &amp; TPH by TO-3</t>
  </si>
  <si>
    <t>M2230</t>
  </si>
  <si>
    <t>M2231</t>
  </si>
  <si>
    <t>M2232</t>
  </si>
  <si>
    <t>M2233</t>
  </si>
  <si>
    <t>M2234</t>
  </si>
  <si>
    <t>M2235</t>
  </si>
  <si>
    <t>M2236</t>
  </si>
  <si>
    <t>M2237</t>
  </si>
  <si>
    <t>M2238</t>
  </si>
  <si>
    <t>M2239</t>
  </si>
  <si>
    <t>M2240</t>
  </si>
  <si>
    <t>M2241</t>
  </si>
  <si>
    <t>M2242</t>
  </si>
  <si>
    <t>M2243</t>
  </si>
  <si>
    <t>M2244</t>
  </si>
  <si>
    <t>M2250</t>
  </si>
  <si>
    <t>M2251</t>
  </si>
  <si>
    <t>M2252</t>
  </si>
  <si>
    <t>M2253</t>
  </si>
  <si>
    <t>M2254</t>
  </si>
  <si>
    <t>M2255</t>
  </si>
  <si>
    <t>M2256</t>
  </si>
  <si>
    <t>M2257</t>
  </si>
  <si>
    <t>M2258</t>
  </si>
  <si>
    <t>M2259</t>
  </si>
  <si>
    <t>M2260</t>
  </si>
  <si>
    <t>M2261</t>
  </si>
  <si>
    <t>M2262</t>
  </si>
  <si>
    <t>M2263</t>
  </si>
  <si>
    <t>M2264</t>
  </si>
  <si>
    <t>M2300</t>
  </si>
  <si>
    <t>Explosimeter</t>
  </si>
  <si>
    <t>M2301</t>
  </si>
  <si>
    <t>Week</t>
  </si>
  <si>
    <t>M2302</t>
  </si>
  <si>
    <t>Month</t>
  </si>
  <si>
    <t>M2303</t>
  </si>
  <si>
    <t>PID</t>
  </si>
  <si>
    <t>M2304</t>
  </si>
  <si>
    <t>M2305</t>
  </si>
  <si>
    <t>FID</t>
  </si>
  <si>
    <t>M2306</t>
  </si>
  <si>
    <t>M2307</t>
  </si>
  <si>
    <t>Sampling Kit</t>
  </si>
  <si>
    <t>Per Well</t>
  </si>
  <si>
    <t>M2308</t>
  </si>
  <si>
    <t>Ice</t>
  </si>
  <si>
    <t>~ 20 lb.</t>
  </si>
  <si>
    <t>M2309</t>
  </si>
  <si>
    <t>Oil/Water Interface Probe</t>
  </si>
  <si>
    <t>M2310</t>
  </si>
  <si>
    <t>M2311</t>
  </si>
  <si>
    <t>Hand Auger</t>
  </si>
  <si>
    <t>M2312</t>
  </si>
  <si>
    <t>M2313</t>
  </si>
  <si>
    <t>Power Auger</t>
  </si>
  <si>
    <t>M2314</t>
  </si>
  <si>
    <t>M2315</t>
  </si>
  <si>
    <t>Peristaltic Pump</t>
  </si>
  <si>
    <t>M2316</t>
  </si>
  <si>
    <t>M2317</t>
  </si>
  <si>
    <t>Tubing, LDPE ¼” OD</t>
  </si>
  <si>
    <t>100 Foot</t>
  </si>
  <si>
    <t>M2318</t>
  </si>
  <si>
    <t>Tubing, LDPE ½” OD</t>
  </si>
  <si>
    <t>M2319</t>
  </si>
  <si>
    <t>Tubing, Silicone ⅜” OD</t>
  </si>
  <si>
    <t>M2320</t>
  </si>
  <si>
    <t>Tubing, Teflon-lined LDPE ¼” OD</t>
  </si>
  <si>
    <t>M2321</t>
  </si>
  <si>
    <t>Bladder Pump</t>
  </si>
  <si>
    <t>M2322</t>
  </si>
  <si>
    <t>M2323</t>
  </si>
  <si>
    <t>DO Meter</t>
  </si>
  <si>
    <t>M2324</t>
  </si>
  <si>
    <t>M2325</t>
  </si>
  <si>
    <t>pH Meter</t>
  </si>
  <si>
    <t>M2326</t>
  </si>
  <si>
    <t>M2327</t>
  </si>
  <si>
    <t>Multiparameter Meter</t>
  </si>
  <si>
    <t>M2328</t>
  </si>
  <si>
    <t>M2329</t>
  </si>
  <si>
    <t>Air Velocity Meter</t>
  </si>
  <si>
    <t>M2330</t>
  </si>
  <si>
    <t>M2331</t>
  </si>
  <si>
    <t>Air Sampling Pump</t>
  </si>
  <si>
    <t>M2332</t>
  </si>
  <si>
    <t>M2333</t>
  </si>
  <si>
    <t>GPS Unit, Subfoot Grade</t>
  </si>
  <si>
    <t>M2334</t>
  </si>
  <si>
    <t>M2335</t>
  </si>
  <si>
    <t>Transit Level Kit</t>
  </si>
  <si>
    <t>M2336</t>
  </si>
  <si>
    <t>M2337</t>
  </si>
  <si>
    <t>Utility Wand</t>
  </si>
  <si>
    <t>M2338</t>
  </si>
  <si>
    <t>M2339</t>
  </si>
  <si>
    <t>Downwell Pump &amp; Controller</t>
  </si>
  <si>
    <t>M2340</t>
  </si>
  <si>
    <t>M2341</t>
  </si>
  <si>
    <t>Datalogger/Pressure Transducer</t>
  </si>
  <si>
    <t>M2342</t>
  </si>
  <si>
    <t>M2355</t>
  </si>
  <si>
    <t>Generator – Gasoline, portable; 5-19 kW</t>
  </si>
  <si>
    <t>M2356</t>
  </si>
  <si>
    <t>Generator – Diesel, towed; 20-39 kW</t>
  </si>
  <si>
    <t>M2357</t>
  </si>
  <si>
    <t>M2358</t>
  </si>
  <si>
    <t>Generator – Diesel, towed; 40-70 kW</t>
  </si>
  <si>
    <t>M2359</t>
  </si>
  <si>
    <t>M2360</t>
  </si>
  <si>
    <t>Fertilizer (10-10-10)</t>
  </si>
  <si>
    <t>40 lb</t>
  </si>
  <si>
    <t>M2361</t>
  </si>
  <si>
    <t>Topsoil (up to 10 units)</t>
  </si>
  <si>
    <t>M2362</t>
  </si>
  <si>
    <t>Bulk Topsoil</t>
  </si>
  <si>
    <t>Cubic Yard</t>
  </si>
  <si>
    <t>M2363</t>
  </si>
  <si>
    <t>Straw Bale</t>
  </si>
  <si>
    <t>Each</t>
  </si>
  <si>
    <t>M2364</t>
  </si>
  <si>
    <t>Rebar – 4’</t>
  </si>
  <si>
    <t>M2365</t>
  </si>
  <si>
    <t>Steel post (T-post, e.g.)</t>
  </si>
  <si>
    <t>M2366</t>
  </si>
  <si>
    <t>Lumber (2’ x 4’ x 12’)</t>
  </si>
  <si>
    <t>M2367</t>
  </si>
  <si>
    <t>Lumber (4’ x 4’ x 12’)</t>
  </si>
  <si>
    <t>M2368</t>
  </si>
  <si>
    <t>Road Safety Cone (each)</t>
  </si>
  <si>
    <t>Cone/Day</t>
  </si>
  <si>
    <t>M2369</t>
  </si>
  <si>
    <t>Cone/Week</t>
  </si>
  <si>
    <t>M2370</t>
  </si>
  <si>
    <t>Safety Fence (4’ x 100’)</t>
  </si>
  <si>
    <t>M2371</t>
  </si>
  <si>
    <t>Type I Barricade</t>
  </si>
  <si>
    <t>M2372</t>
  </si>
  <si>
    <t>M2373</t>
  </si>
  <si>
    <t>M2374</t>
  </si>
  <si>
    <t>Concrete Barricade (Jersey Block)</t>
  </si>
  <si>
    <t>M2375</t>
  </si>
  <si>
    <t>Flood Light</t>
  </si>
  <si>
    <t>M2376</t>
  </si>
  <si>
    <t>M2377</t>
  </si>
  <si>
    <t>M2378</t>
  </si>
  <si>
    <t>Asphalt Cold Patch</t>
  </si>
  <si>
    <t>50 lb</t>
  </si>
  <si>
    <t>M2379</t>
  </si>
  <si>
    <t>Concrete Saw with 14” blade</t>
  </si>
  <si>
    <t>M2380</t>
  </si>
  <si>
    <t>M2381</t>
  </si>
  <si>
    <t>Concrete Mix</t>
  </si>
  <si>
    <t>60 lb</t>
  </si>
  <si>
    <t>M2382</t>
  </si>
  <si>
    <t>Plate Compactor, ≤ 20” wide</t>
  </si>
  <si>
    <t>M2383</t>
  </si>
  <si>
    <t>M2384</t>
  </si>
  <si>
    <t>Jackhammer, ≤ 90 lb</t>
  </si>
  <si>
    <t>M2385</t>
  </si>
  <si>
    <t>M2386</t>
  </si>
  <si>
    <t>Rotary Hammer, 2 in.</t>
  </si>
  <si>
    <t>M2387</t>
  </si>
  <si>
    <t>Rotary Hammer, 2 in</t>
  </si>
  <si>
    <t>M2388</t>
  </si>
  <si>
    <t>Core Drill</t>
  </si>
  <si>
    <t>M2389</t>
  </si>
  <si>
    <t>M2390</t>
  </si>
  <si>
    <t>Core Drill Bit, 2” Diamond</t>
  </si>
  <si>
    <t>M2391</t>
  </si>
  <si>
    <t>M2392</t>
  </si>
  <si>
    <t>Core Drill Bit, 4” Diamond</t>
  </si>
  <si>
    <t>M2393</t>
  </si>
  <si>
    <t>M2400</t>
  </si>
  <si>
    <t>ORC socks, 2”</t>
  </si>
  <si>
    <t>M2401</t>
  </si>
  <si>
    <t>Bulk ORC powder, including freight 50-999</t>
  </si>
  <si>
    <t>Pound</t>
  </si>
  <si>
    <t>M2402</t>
  </si>
  <si>
    <t>Bulk ORC powder, including freight 1,000-2,499</t>
  </si>
  <si>
    <t>M2403</t>
  </si>
  <si>
    <t>Bulk ORC powder, including freight 2,500-4,999</t>
  </si>
  <si>
    <t>M2404</t>
  </si>
  <si>
    <t>Bulk ORC powder, including freight 5,000-9,999</t>
  </si>
  <si>
    <t>M2405</t>
  </si>
  <si>
    <t>Bulk ORC powder, including freight 10,000 or more</t>
  </si>
  <si>
    <t>M2406</t>
  </si>
  <si>
    <t>Petroleum-only Sorbents Boom, 5” x 10’</t>
  </si>
  <si>
    <t>M2407</t>
  </si>
  <si>
    <t>Petroleum-only Sorbents Boom, 8” x 10’</t>
  </si>
  <si>
    <t>M2408</t>
  </si>
  <si>
    <t>Granular litter</t>
  </si>
  <si>
    <t>50 lb.</t>
  </si>
  <si>
    <t>M2409</t>
  </si>
  <si>
    <t>Petroleum-only Sorbents Pads, 17” x 19”</t>
  </si>
  <si>
    <t>Box of 100</t>
  </si>
  <si>
    <t>M2410</t>
  </si>
  <si>
    <t>Petroleum-only Sorbents Pillow, 12” x 12” x 1”</t>
  </si>
  <si>
    <t>M2411</t>
  </si>
  <si>
    <t>Petroleum-only Sorbents Pillow, 24” x 18” x 2”</t>
  </si>
  <si>
    <t>M2412</t>
  </si>
  <si>
    <t>Petroleum-only Sorbents Wick, 2”</t>
  </si>
  <si>
    <t>Dozen</t>
  </si>
  <si>
    <t>M2413</t>
  </si>
  <si>
    <t>Petroleum-only Sorbents Wick, 4”</t>
  </si>
  <si>
    <t>M2414</t>
  </si>
  <si>
    <t>Air Scrubber, 200-1000 CFM</t>
  </si>
  <si>
    <t>M2415</t>
  </si>
  <si>
    <t>M2416</t>
  </si>
  <si>
    <t>Ventilation/Exhaust Blower, ~1500 CFM</t>
  </si>
  <si>
    <t>M2417</t>
  </si>
  <si>
    <t>X-</t>
  </si>
  <si>
    <t>Bioremediation Solvents</t>
  </si>
  <si>
    <t>Unit</t>
  </si>
  <si>
    <t>M2418</t>
  </si>
  <si>
    <t>Discharge Hose – 2” ID x 50’</t>
  </si>
  <si>
    <t>M2419</t>
  </si>
  <si>
    <t>M2420</t>
  </si>
  <si>
    <t>Suction Hose &amp; Couplings – 2” ID x 20’</t>
  </si>
  <si>
    <t>M2421</t>
  </si>
  <si>
    <t>M2423</t>
  </si>
  <si>
    <t>Pipe 1” ID SCH 40 PVC</t>
  </si>
  <si>
    <t>10 ft</t>
  </si>
  <si>
    <t>M2424</t>
  </si>
  <si>
    <t>Pipe 2” ID SCH 40 PVC</t>
  </si>
  <si>
    <t>M2425</t>
  </si>
  <si>
    <t>Pipe 4” ID SCH 40 PVC</t>
  </si>
  <si>
    <t>M2426</t>
  </si>
  <si>
    <t>Pipe 2” ID SCH 80 PVC</t>
  </si>
  <si>
    <t>20 ft</t>
  </si>
  <si>
    <t>M2427</t>
  </si>
  <si>
    <t>1” LDPE (flexible drain pipe)</t>
  </si>
  <si>
    <t>100 ft</t>
  </si>
  <si>
    <t>M2428</t>
  </si>
  <si>
    <t>Trash Pump – 2”</t>
  </si>
  <si>
    <t>M2429</t>
  </si>
  <si>
    <t>M2430</t>
  </si>
  <si>
    <t>Trash Pump – 3”</t>
  </si>
  <si>
    <t>M2431</t>
  </si>
  <si>
    <t>M2432</t>
  </si>
  <si>
    <t>Bentonite Chips, Medium</t>
  </si>
  <si>
    <t>M2433</t>
  </si>
  <si>
    <t>Bentonite Grout</t>
  </si>
  <si>
    <t>M2434</t>
  </si>
  <si>
    <t>Bentonite Pellets</t>
  </si>
  <si>
    <t>M2435</t>
  </si>
  <si>
    <t>Casing – Flush Threaded SCH 40 PVC, 1” ID</t>
  </si>
  <si>
    <t>M2436</t>
  </si>
  <si>
    <t>Casing – Flush Threaded SCH 40 PVC, 2” ID</t>
  </si>
  <si>
    <t>M2437</t>
  </si>
  <si>
    <t>Casing – Flush Threaded SCH 40 PVC, 4” ID</t>
  </si>
  <si>
    <t>M2438</t>
  </si>
  <si>
    <t>Casing – Flush Threaded SCH 80 PVC, 2” ID</t>
  </si>
  <si>
    <t>M2439</t>
  </si>
  <si>
    <t>Casing – Flush Threaded SCH 80 PVC, 4” ID</t>
  </si>
  <si>
    <t>M2440</t>
  </si>
  <si>
    <t>Screen – Flush Threaded SCH 40 PVC, 1” ID</t>
  </si>
  <si>
    <t>M2441</t>
  </si>
  <si>
    <t>Screen – Flush Threaded SCH 40 PVC, 2” ID</t>
  </si>
  <si>
    <t>M2442</t>
  </si>
  <si>
    <t>Screen – Flush Threaded SCH 40 PVC, 4” ID</t>
  </si>
  <si>
    <t>M2443</t>
  </si>
  <si>
    <t>Screen – Flush Threaded SCH 80 PVC, 2” ID</t>
  </si>
  <si>
    <t>M2444</t>
  </si>
  <si>
    <t>Screen – Flush Threaded SCH 80 PVC, 4” ID</t>
  </si>
  <si>
    <t>M2445</t>
  </si>
  <si>
    <t>Graded Sand</t>
  </si>
  <si>
    <t>M2446</t>
  </si>
  <si>
    <t>Padlock</t>
  </si>
  <si>
    <t>M2447</t>
  </si>
  <si>
    <t>Manhole, 8”</t>
  </si>
  <si>
    <t>M2448</t>
  </si>
  <si>
    <t>Manhole, 12”</t>
  </si>
  <si>
    <t>M2449</t>
  </si>
  <si>
    <t>Well Cap, Locking – 1”</t>
  </si>
  <si>
    <t>M2450</t>
  </si>
  <si>
    <t>Well Cap, Locking – 2”</t>
  </si>
  <si>
    <t>M2451</t>
  </si>
  <si>
    <t>Well Cap, Locking – 4”</t>
  </si>
  <si>
    <t>M2452</t>
  </si>
  <si>
    <t>Well Cap, Locking – 6”</t>
  </si>
  <si>
    <t>M2453</t>
  </si>
  <si>
    <t>Well Bottom Plug – 1”</t>
  </si>
  <si>
    <t>M2454</t>
  </si>
  <si>
    <t>Well Bottom Plug – 2”</t>
  </si>
  <si>
    <t>M2455</t>
  </si>
  <si>
    <t>Well Bottom Plug – 4”</t>
  </si>
  <si>
    <t>M2456</t>
  </si>
  <si>
    <t>Well Bottom Plug – 6”</t>
  </si>
  <si>
    <t>M2457</t>
  </si>
  <si>
    <t>Well Vault, 12”</t>
  </si>
  <si>
    <t>M2458</t>
  </si>
  <si>
    <t>Well Vault, 24”</t>
  </si>
  <si>
    <t>M2460</t>
  </si>
  <si>
    <t>Disposal of Petroleum Contaminated Fluids</t>
  </si>
  <si>
    <t>Gallon</t>
  </si>
  <si>
    <t>M2461</t>
  </si>
  <si>
    <t>Disposal of Petroleum Contaminated Solids</t>
  </si>
  <si>
    <t>M2462</t>
  </si>
  <si>
    <t>Drum</t>
  </si>
  <si>
    <t>M2463</t>
  </si>
  <si>
    <t>M2464</t>
  </si>
  <si>
    <t>Drum – 55 gallon</t>
  </si>
  <si>
    <t>M2465</t>
  </si>
  <si>
    <t>Overpack for 55-gallon drum</t>
  </si>
  <si>
    <t>M2466</t>
  </si>
  <si>
    <t>IBC Tote – 275 gallon</t>
  </si>
  <si>
    <t>M2467</t>
  </si>
  <si>
    <t>HDPE Tank 500-999 gallon</t>
  </si>
  <si>
    <t>M2468</t>
  </si>
  <si>
    <t>HDPE Tank 1,000-2,499 gallon</t>
  </si>
  <si>
    <t>M2469</t>
  </si>
  <si>
    <t>Garbage bags, contractor style (~30-40 gallon)</t>
  </si>
  <si>
    <t>100 bags</t>
  </si>
  <si>
    <t>M2470</t>
  </si>
  <si>
    <t>Plastic Sheeting (100’ x 10’) – 6-mil</t>
  </si>
  <si>
    <t>M2471</t>
  </si>
  <si>
    <t>Plastic Sheeting (100’ x 20’) – 6-mil</t>
  </si>
  <si>
    <t>M2472</t>
  </si>
  <si>
    <t>Decon Kit</t>
  </si>
  <si>
    <t>Event</t>
  </si>
  <si>
    <t>M2473</t>
  </si>
  <si>
    <t>Pressure Washer ≤ 3500 psi</t>
  </si>
  <si>
    <t>M2474</t>
  </si>
  <si>
    <t>Tyvek Suit</t>
  </si>
  <si>
    <t>M2480</t>
  </si>
  <si>
    <t>Dump Truck – 5 CY capacity</t>
  </si>
  <si>
    <t>M2481</t>
  </si>
  <si>
    <t>Dump Truck – single or tandem, 12 ton capacity</t>
  </si>
  <si>
    <t>M2482</t>
  </si>
  <si>
    <t>Dump Truck – tri-axle, 16 ton capacity</t>
  </si>
  <si>
    <t>M2483</t>
  </si>
  <si>
    <t>Dump Truck – quad-axle, 22 ton capacity</t>
  </si>
  <si>
    <t>M2484</t>
  </si>
  <si>
    <t>Stake Bed Truck</t>
  </si>
  <si>
    <t>M2485</t>
  </si>
  <si>
    <t>Box Trailer</t>
  </si>
  <si>
    <t>M2486</t>
  </si>
  <si>
    <t>M2487</t>
  </si>
  <si>
    <t>Flatbed Trailer</t>
  </si>
  <si>
    <t>M2488</t>
  </si>
  <si>
    <t>M2489</t>
  </si>
  <si>
    <t>Dump Trailer, 20 CY</t>
  </si>
  <si>
    <t>M2490</t>
  </si>
  <si>
    <t>M2491</t>
  </si>
  <si>
    <t>Vacuum Truck</t>
  </si>
  <si>
    <t>M2492</t>
  </si>
  <si>
    <t>Industrial Vacuum Truck</t>
  </si>
  <si>
    <t>M2493</t>
  </si>
  <si>
    <t>Frac Tank/Tanker Trailer Mob/Demob</t>
  </si>
  <si>
    <t>M2494</t>
  </si>
  <si>
    <t>Frac Tank/Tanker Trailer Rent</t>
  </si>
  <si>
    <t>M2495</t>
  </si>
  <si>
    <t>M2496</t>
  </si>
  <si>
    <t>M2497</t>
  </si>
  <si>
    <t>Backhoe Loader (75-85 hp)</t>
  </si>
  <si>
    <t>M2498</t>
  </si>
  <si>
    <t>M2499</t>
  </si>
  <si>
    <t>Mini Excavator (5000-9999 lb)</t>
  </si>
  <si>
    <t>M2500</t>
  </si>
  <si>
    <t>M2501</t>
  </si>
  <si>
    <t>Mini Excavator (10000-14999 lb)</t>
  </si>
  <si>
    <t>M2502</t>
  </si>
  <si>
    <t>M2503</t>
  </si>
  <si>
    <t>Small Excavator (15000-21999 lb)</t>
  </si>
  <si>
    <t>M2504</t>
  </si>
  <si>
    <t>M2505</t>
  </si>
  <si>
    <t>Excavator (22000-49999 lb)</t>
  </si>
  <si>
    <t>M2506</t>
  </si>
  <si>
    <t>M2507</t>
  </si>
  <si>
    <t>Excavator (50000-74999 lb)</t>
  </si>
  <si>
    <t>M2508</t>
  </si>
  <si>
    <t>M2509</t>
  </si>
  <si>
    <t>Skid Steer Loader &amp; Bucket (≤ 50 hp)</t>
  </si>
  <si>
    <t>M2510</t>
  </si>
  <si>
    <t>M2511</t>
  </si>
  <si>
    <t>Skid Steer Loader &amp; Bucket (50-80 hp)</t>
  </si>
  <si>
    <t>M2512</t>
  </si>
  <si>
    <t>M2513</t>
  </si>
  <si>
    <t>Skid Steer Breaker Attachment</t>
  </si>
  <si>
    <t>M2514</t>
  </si>
  <si>
    <t>M2600</t>
  </si>
  <si>
    <t>DPE Treatment Assembly (≤ 12 GPM)</t>
  </si>
  <si>
    <t>M2601</t>
  </si>
  <si>
    <t>M2602</t>
  </si>
  <si>
    <t>M2603</t>
  </si>
  <si>
    <t>DPE Treatment Assembly (≤ 22 GPM)</t>
  </si>
  <si>
    <t>M2604</t>
  </si>
  <si>
    <t>M2605</t>
  </si>
  <si>
    <t>M2606</t>
  </si>
  <si>
    <t>Oil-Sealed DPE System (≤ 500 CFM)</t>
  </si>
  <si>
    <t>M2607</t>
  </si>
  <si>
    <t>M2608</t>
  </si>
  <si>
    <t>M2609</t>
  </si>
  <si>
    <t>Oil-Sealed DPE System (≤ 850 CFM)</t>
  </si>
  <si>
    <t>M2610</t>
  </si>
  <si>
    <t>M2611</t>
  </si>
  <si>
    <t>M2612</t>
  </si>
  <si>
    <t>Water-Sealed DPE System (≤ 250 CFM)</t>
  </si>
  <si>
    <t>M2613</t>
  </si>
  <si>
    <t>M2614</t>
  </si>
  <si>
    <t>M2615</t>
  </si>
  <si>
    <t>Water-Sealed DPE System (≤ 500 CFM)</t>
  </si>
  <si>
    <t>M2616</t>
  </si>
  <si>
    <t>M2617</t>
  </si>
  <si>
    <t>M2618</t>
  </si>
  <si>
    <t>Water-Sealed DPE System (≤ 850 CFM)</t>
  </si>
  <si>
    <t>M2619</t>
  </si>
  <si>
    <t>M2620</t>
  </si>
  <si>
    <t>M2621</t>
  </si>
  <si>
    <t>Free Product Recovery System</t>
  </si>
  <si>
    <t>M2622</t>
  </si>
  <si>
    <t>M2623</t>
  </si>
  <si>
    <t>M2624</t>
  </si>
  <si>
    <t>Bag Filters</t>
  </si>
  <si>
    <t>M2625</t>
  </si>
  <si>
    <t>Liquid Activated Carbon (200 lb)</t>
  </si>
  <si>
    <t>M2626</t>
  </si>
  <si>
    <t>M2627</t>
  </si>
  <si>
    <t>Total Fluids Pump (1 hp, ≤ 25 GPM)</t>
  </si>
  <si>
    <t>M2628</t>
  </si>
  <si>
    <t>M2629</t>
  </si>
  <si>
    <t>M2630</t>
  </si>
  <si>
    <t>Low-Profile Air Stripper – 15 GPM</t>
  </si>
  <si>
    <t>M2631</t>
  </si>
  <si>
    <t>Low Profile Air Stripper – 25 GPM</t>
  </si>
  <si>
    <t>M2632</t>
  </si>
  <si>
    <t>Low Profile Air Stripper – 50 GPM</t>
  </si>
  <si>
    <t>M2633</t>
  </si>
  <si>
    <t>Regenerative Vapor Extraction Blowers ≤ 127 SCFM</t>
  </si>
  <si>
    <t>M2634</t>
  </si>
  <si>
    <t>M2635</t>
  </si>
  <si>
    <t>M2636</t>
  </si>
  <si>
    <t>Regenerative Vapor Extraction Blowers ≤ 160 SCFM</t>
  </si>
  <si>
    <t>M2637</t>
  </si>
  <si>
    <t>M2638</t>
  </si>
  <si>
    <t>M2639</t>
  </si>
  <si>
    <t>Regenerative Vapor Extraction Blowers ≤ 280 SCFM</t>
  </si>
  <si>
    <t>M2640</t>
  </si>
  <si>
    <t>M2641</t>
  </si>
  <si>
    <t>M2642</t>
  </si>
  <si>
    <t>Regenerative Vapor Extraction Blowers ≤ 345 SCFM</t>
  </si>
  <si>
    <t>M2643</t>
  </si>
  <si>
    <t>M2644</t>
  </si>
  <si>
    <t>M2645</t>
  </si>
  <si>
    <t>Rotary Phase Converter</t>
  </si>
  <si>
    <t>M2646</t>
  </si>
  <si>
    <t>M2647</t>
  </si>
  <si>
    <t>Continuous Belt Free Product Skimmer</t>
  </si>
  <si>
    <t>M2648</t>
  </si>
  <si>
    <t>M2649</t>
  </si>
  <si>
    <t>Free Product Skimmer Belt</t>
  </si>
  <si>
    <t>M2650</t>
  </si>
  <si>
    <t>Hydrogen Peroxide</t>
  </si>
  <si>
    <t>500 lb</t>
  </si>
  <si>
    <t>M2651</t>
  </si>
  <si>
    <t>Telemetry System with Autodialer</t>
  </si>
  <si>
    <t>M2652</t>
  </si>
  <si>
    <t>Biological Treatment (≤ 12 GPM)</t>
  </si>
  <si>
    <t>I2019</t>
  </si>
  <si>
    <t>Vehicle Mileage (2019)</t>
  </si>
  <si>
    <t>I2020</t>
  </si>
  <si>
    <t>Vehicle Mileage (2020)</t>
  </si>
  <si>
    <t>I2021</t>
  </si>
  <si>
    <t>Vehicle Mileage (2021)</t>
  </si>
  <si>
    <t>I2022</t>
  </si>
  <si>
    <t>Vehicle Mileage (2022)</t>
  </si>
  <si>
    <t>I2023</t>
  </si>
  <si>
    <t>Vehicle Mileage (2023)</t>
  </si>
  <si>
    <t>C2001</t>
  </si>
  <si>
    <t>Remediation System Power Electric</t>
  </si>
  <si>
    <t>C2002</t>
  </si>
  <si>
    <t>Remediation System Power LP Gas</t>
  </si>
  <si>
    <t>C2003</t>
  </si>
  <si>
    <t>Remediation System Power Natural Gas</t>
  </si>
  <si>
    <t>C2004</t>
  </si>
  <si>
    <t>Remediation System Power Gasoline</t>
  </si>
  <si>
    <t>C2005</t>
  </si>
  <si>
    <t>Remediation System Power Diesel</t>
  </si>
  <si>
    <t>C2006</t>
  </si>
  <si>
    <t>Municipal Water Service Connection</t>
  </si>
  <si>
    <t>Fee</t>
  </si>
  <si>
    <t>C2007</t>
  </si>
  <si>
    <t>Municipal Sewer Service/Pre-treatment</t>
  </si>
  <si>
    <t>C2008</t>
  </si>
  <si>
    <t>Permit Fee</t>
  </si>
  <si>
    <t>Permit</t>
  </si>
  <si>
    <t>C2009</t>
  </si>
  <si>
    <t>Telemetry Service</t>
  </si>
  <si>
    <t>C2010</t>
  </si>
  <si>
    <t>Electrical Power Connection</t>
  </si>
  <si>
    <t>C2011</t>
  </si>
  <si>
    <t>Fuel Surcharge</t>
  </si>
  <si>
    <t>C2012</t>
  </si>
  <si>
    <t>Posting of Public Notice</t>
  </si>
  <si>
    <t>C2013</t>
  </si>
  <si>
    <t>Bulk Fill Material</t>
  </si>
  <si>
    <t>A2001</t>
  </si>
  <si>
    <t>Minimum Hauling Charge</t>
  </si>
  <si>
    <t>Surcharge</t>
  </si>
  <si>
    <t>A2021</t>
  </si>
  <si>
    <t>Minimum Disposal Charge</t>
  </si>
  <si>
    <t>T200</t>
  </si>
  <si>
    <t>Monitor for Vapor Hazards</t>
  </si>
  <si>
    <t>T201</t>
  </si>
  <si>
    <t>Emergency Mitigation of Vapor Hazards – O&amp;M</t>
  </si>
  <si>
    <t>Day/Blower</t>
  </si>
  <si>
    <t>T202</t>
  </si>
  <si>
    <t>FPR from a Well – Manual</t>
  </si>
  <si>
    <t>T203</t>
  </si>
  <si>
    <t>Install Boom in Surface Water</t>
  </si>
  <si>
    <t>T204</t>
  </si>
  <si>
    <t>Boom Inspection</t>
  </si>
  <si>
    <t>T205</t>
  </si>
  <si>
    <t>Boom Replacement</t>
  </si>
  <si>
    <t>T206</t>
  </si>
  <si>
    <t>Site Reconnaissance &amp; Initial Site Map: Standard</t>
  </si>
  <si>
    <t>Total</t>
  </si>
  <si>
    <t>T207</t>
  </si>
  <si>
    <t>Site Reconnaissance &amp; Initial Site Map: Complex</t>
  </si>
  <si>
    <t>T208</t>
  </si>
  <si>
    <t>UST System Tightness Testing</t>
  </si>
  <si>
    <t>UST System</t>
  </si>
  <si>
    <t>T209</t>
  </si>
  <si>
    <t>Light Equipment Mob/Demob</t>
  </si>
  <si>
    <t>Per Event</t>
  </si>
  <si>
    <t>T210</t>
  </si>
  <si>
    <t>Heavy Equipment Mob/Demob</t>
  </si>
  <si>
    <t>T211</t>
  </si>
  <si>
    <t>DPT Rig Mob/Demob</t>
  </si>
  <si>
    <t>T212</t>
  </si>
  <si>
    <t>Drill Rig Mob/Demob</t>
  </si>
  <si>
    <t>T213</t>
  </si>
  <si>
    <t>Remediation System Mob/Demob</t>
  </si>
  <si>
    <t>T214</t>
  </si>
  <si>
    <t>Soil Boring</t>
  </si>
  <si>
    <t>T215</t>
  </si>
  <si>
    <t>Monitoring Well Conversion, Temporary – One-Inch</t>
  </si>
  <si>
    <t>T217</t>
  </si>
  <si>
    <t>Monitoring Well Installation, Permanent – Four-Inch</t>
  </si>
  <si>
    <t>T218</t>
  </si>
  <si>
    <t>Log Soil Borings (Well Installation or Borings)</t>
  </si>
  <si>
    <t>T219</t>
  </si>
  <si>
    <t>Hand Auger Soil Sampling</t>
  </si>
  <si>
    <t>T220</t>
  </si>
  <si>
    <t>Grab Soil Sampling</t>
  </si>
  <si>
    <t>T221</t>
  </si>
  <si>
    <t>Backfilling</t>
  </si>
  <si>
    <t>T222</t>
  </si>
  <si>
    <t>Soil Gas Sample Point Installation</t>
  </si>
  <si>
    <t>Point</t>
  </si>
  <si>
    <t>T223</t>
  </si>
  <si>
    <t>Site Survey – Monitoring/Recovery Wells</t>
  </si>
  <si>
    <t>T224</t>
  </si>
  <si>
    <t>Property Survey</t>
  </si>
  <si>
    <t>T226</t>
  </si>
  <si>
    <t>General Project Management</t>
  </si>
  <si>
    <t>Percentage</t>
  </si>
  <si>
    <t>T227</t>
  </si>
  <si>
    <t>Reseeding &lt; 1 acre</t>
  </si>
  <si>
    <t>Square Foot</t>
  </si>
  <si>
    <t>T228</t>
  </si>
  <si>
    <t>Reseeding ≥ 1 acre</t>
  </si>
  <si>
    <t>T230</t>
  </si>
  <si>
    <t>Direct Push Survey, Track/Truck Rig</t>
  </si>
  <si>
    <t>T231</t>
  </si>
  <si>
    <t>GPR Survey, 4 hour minimum</t>
  </si>
  <si>
    <t>T232</t>
  </si>
  <si>
    <t>Slug Test</t>
  </si>
  <si>
    <t>T233</t>
  </si>
  <si>
    <t>LNAPL Transmissivity Testing</t>
  </si>
  <si>
    <t>T234</t>
  </si>
  <si>
    <t>Well Abandonment One-Inch</t>
  </si>
  <si>
    <t>T235</t>
  </si>
  <si>
    <t>Well Abandonment Two-Inch</t>
  </si>
  <si>
    <t>T236</t>
  </si>
  <si>
    <t>Well Abandonment Four-Inch</t>
  </si>
  <si>
    <t>T237</t>
  </si>
  <si>
    <t>Well Abandonment Six-Inch</t>
  </si>
  <si>
    <t>T238</t>
  </si>
  <si>
    <t>Aquifer Pumping Test</t>
  </si>
  <si>
    <t>T239</t>
  </si>
  <si>
    <t>Domestic Well Sampling</t>
  </si>
  <si>
    <t>T240</t>
  </si>
  <si>
    <t>Surface Water Sampling</t>
  </si>
  <si>
    <t>Soil Hauling (&lt; 75 Tons, ≤ 100 Miles)</t>
  </si>
  <si>
    <t>Ton/Mile</t>
  </si>
  <si>
    <t>Soil Hauling (&lt; 75 Tons, &gt; 100 Miles)</t>
  </si>
  <si>
    <t>Soil Hauling (≥ 75 Tons, ≤ 100 Miles)</t>
  </si>
  <si>
    <t>Soil Hauling (≥ 75 Tons, &gt; 100 Miles)</t>
  </si>
  <si>
    <t>T245</t>
  </si>
  <si>
    <t>Treatment of Petroleum Contaminated Soil</t>
  </si>
  <si>
    <t>T246</t>
  </si>
  <si>
    <t>Report Preparation</t>
  </si>
  <si>
    <t>T247</t>
  </si>
  <si>
    <t>Small UST Pumpout</t>
  </si>
  <si>
    <t>T248</t>
  </si>
  <si>
    <t>Site History Research</t>
  </si>
  <si>
    <t>T249</t>
  </si>
  <si>
    <t>Monitoring Well Sampling, One-Inch, Bail and Purge</t>
  </si>
  <si>
    <t>Well</t>
  </si>
  <si>
    <t>T250</t>
  </si>
  <si>
    <t>Monitoring Well Sampling, Two-Inch, Bail and Purge</t>
  </si>
  <si>
    <t>T251</t>
  </si>
  <si>
    <t>Monitoring Well Sampling, Four-Inch, Bail and Purge</t>
  </si>
  <si>
    <t>T252</t>
  </si>
  <si>
    <t>Low-Flow Sampling</t>
  </si>
  <si>
    <t>T253</t>
  </si>
  <si>
    <t>No-Purge Sampling</t>
  </si>
  <si>
    <t>T254</t>
  </si>
  <si>
    <t>Site Access Agreement</t>
  </si>
  <si>
    <t>T255</t>
  </si>
  <si>
    <t>Asphalt Pavement Removal 6” thick, ≤ 1,000 SF</t>
  </si>
  <si>
    <t>Square Feet</t>
  </si>
  <si>
    <t>T256</t>
  </si>
  <si>
    <t>Asphalt Pavement Removal, 6” thick, &gt; 1,000 SF</t>
  </si>
  <si>
    <t>T257</t>
  </si>
  <si>
    <t>Reinforced Concrete Pavement Removal, 6” thick, &lt;1,000 SF</t>
  </si>
  <si>
    <t>T258</t>
  </si>
  <si>
    <t>Removal of Walkway Materials</t>
  </si>
  <si>
    <t>T259</t>
  </si>
  <si>
    <t>Restore Asphalt Paving, &gt;1,000 SF</t>
  </si>
  <si>
    <t>T260</t>
  </si>
  <si>
    <t>Restore Concrete Paving</t>
  </si>
  <si>
    <t>T261</t>
  </si>
  <si>
    <t>Restore Sidewalks, Driveways, and Patios</t>
  </si>
  <si>
    <t>T262</t>
  </si>
  <si>
    <t>Trenching</t>
  </si>
  <si>
    <t>Feet</t>
  </si>
  <si>
    <t>T263</t>
  </si>
  <si>
    <t>Silt Fence Installation</t>
  </si>
  <si>
    <t>T264</t>
  </si>
  <si>
    <t>Vacuum Excavation (SUE Quality Level A)</t>
  </si>
  <si>
    <t>T265</t>
  </si>
  <si>
    <t>Subsurface Line Location, Site (SUE Quality Level B)</t>
  </si>
  <si>
    <t>T266</t>
  </si>
  <si>
    <t>Subsurface Line Location, Excavation</t>
  </si>
  <si>
    <t>T267</t>
  </si>
  <si>
    <t>Terrain Conductivity/Electromagnetic Survey</t>
  </si>
  <si>
    <t>T268</t>
  </si>
  <si>
    <t>Spent Carbon Replacement</t>
  </si>
  <si>
    <t>Phase Assigned</t>
  </si>
  <si>
    <t>Heating Oil Category</t>
  </si>
  <si>
    <t>Release Investigation</t>
  </si>
  <si>
    <t>Category 1</t>
  </si>
  <si>
    <t>Initial Abatement</t>
  </si>
  <si>
    <t>Category 2</t>
  </si>
  <si>
    <t>Site Characterization</t>
  </si>
  <si>
    <t>Category 3</t>
  </si>
  <si>
    <t>Post SCR Monitoring</t>
  </si>
  <si>
    <t>SCR Addendum</t>
  </si>
  <si>
    <t>Interim CAP Development</t>
  </si>
  <si>
    <t>CAP Development</t>
  </si>
  <si>
    <t>CAP Implementation</t>
  </si>
  <si>
    <t>CAP Addendum</t>
  </si>
  <si>
    <t>Case Closure</t>
  </si>
  <si>
    <t>Emergency</t>
  </si>
  <si>
    <t xml:space="preserve">Use this Worksheet to claim costs for Tasks and Materials listed on an Activity Authorization Form (eAAF). AAF costs for each corrective action phase or sub-phase must be listed on separate cost worksheets. List claimed costs by Task or Material Code. </t>
  </si>
  <si>
    <t>(48-hr) Metals Analysis – Method 6010/200.7/SM 3500</t>
  </si>
  <si>
    <t>(48-hr) Ethylene Dibromide – Method 8011/504.1</t>
  </si>
  <si>
    <t>(48-hr) Method 8015, TPH-GRO in water/wastewater</t>
  </si>
  <si>
    <t>(48-hr) Method 8015, TPH-DRO in water/wastewater</t>
  </si>
  <si>
    <t>(48-hr) Method 8015, TPH-GRO in solid waste/soil</t>
  </si>
  <si>
    <t>(48-hr) Method 8015, TPH-DRO in solid waste/soil</t>
  </si>
  <si>
    <t>(48-hr) Method 8260/624, VOCs &amp; oxygenates in water/wastewater</t>
  </si>
  <si>
    <t>(48-hr) Method 8260/624, VOCs &amp; oxygenates in solid waste/soil</t>
  </si>
  <si>
    <t>(48-hr) Method 8260/624, BTEXMN &amp; oxygenates in water/wastewater</t>
  </si>
  <si>
    <t>(48-hr) Method 8260/624, BTEXMN &amp; oxygenates in solid waste/soil</t>
  </si>
  <si>
    <t>(48-hr) Method 8260/624, BTEXMN in water/wastewater</t>
  </si>
  <si>
    <t>(48-hr) Method 8260/624, BTEXMN in solid waste/soil</t>
  </si>
  <si>
    <t>(48-hr) PAHs by Method 8270/625</t>
  </si>
  <si>
    <t>(48-hr) Total Coliform by Method 9131</t>
  </si>
  <si>
    <t>(48-hr) TCLP Fee</t>
  </si>
  <si>
    <t>(24-hr) Metals Analysis – Method 6010/200.7/SM 3500</t>
  </si>
  <si>
    <t>(24-hr) Ethylene Dibromide – Method 8011/504.1</t>
  </si>
  <si>
    <t>(24-hr) Method 8015 Modified, TPH-GRO in water/wastewater</t>
  </si>
  <si>
    <t>(24-hr) Method 8015 Modified, TPH-DRO in water/wastewater</t>
  </si>
  <si>
    <t>(24-hr) Method 8015 Modified, TPH-GRO in solid waste/soil</t>
  </si>
  <si>
    <t>(24-hr) Method 8015 Modified, TPH-DRO in solid waste/soil</t>
  </si>
  <si>
    <t>(24-hr) Method 8260/624, VOCs &amp; oxygenates in water/wastewater</t>
  </si>
  <si>
    <t>(24-hr) Method 8260/624, VOCs &amp; oxygenates in solid waste/soil</t>
  </si>
  <si>
    <t>(24-hr) Method 8260/624,BTEXMN &amp; oxygenates in water/wastewater</t>
  </si>
  <si>
    <t>(24-hr) Method 8260/624, BTEXMN &amp; oxygenates in solid waste/soil</t>
  </si>
  <si>
    <t>(24-hr) Method 8260/624, BTEXMN in water/wastewater</t>
  </si>
  <si>
    <t>(24-hr) Method 8260/624, BTEXMN in solid waste/soil</t>
  </si>
  <si>
    <t>(24-hr) PAHs by Method 8270/625</t>
  </si>
  <si>
    <t>(24-hr) Total Coliform by Method 9131</t>
  </si>
  <si>
    <t>(24-hr) TCLP Fee</t>
  </si>
  <si>
    <t>M2653</t>
  </si>
  <si>
    <t>Full-Suite SVOC by 8270, Standard</t>
  </si>
  <si>
    <t>M2654</t>
  </si>
  <si>
    <t>(48-hr) Full-Suite SVOC by 8270</t>
  </si>
  <si>
    <t>M2655</t>
  </si>
  <si>
    <t>(24-hr) Full-Suite SVOC by 8270, 24-Hour</t>
  </si>
  <si>
    <t>M2656</t>
  </si>
  <si>
    <t>Water Hardness as CaCO3</t>
  </si>
  <si>
    <t>M2657</t>
  </si>
  <si>
    <t>TSS by SM 2540D</t>
  </si>
  <si>
    <t>M2658</t>
  </si>
  <si>
    <t>HDPE Tank 2,500-4,000 Gallon</t>
  </si>
  <si>
    <t>T269</t>
  </si>
  <si>
    <t>Air Rotary Drilling and 2" Well Install</t>
  </si>
  <si>
    <t>T270</t>
  </si>
  <si>
    <t>Air Rotary Drilling and 4" Well Install</t>
  </si>
  <si>
    <t>Revised: 03/01/2020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</si>
</sst>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mm/dd/yy;@"/>
  </numFmts>
  <fonts count="2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4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0"/>
      <name val="Arial"/>
      <family val="2"/>
    </font>
    <font>
      <b/>
      <i/>
      <sz val="12"/>
      <name val="Calibri"/>
      <family val="2"/>
      <scheme val="minor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11" fillId="0" borderId="0"/>
  </cellStyleXfs>
  <cellXfs count="103">
    <xf numFmtId="0" fontId="0" fillId="0" borderId="0" xfId="0"/>
    <xf numFmtId="0" fontId="8" fillId="0" borderId="0" xfId="0" applyFont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18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9" fillId="0" borderId="19" xfId="0" applyFont="1" applyBorder="1" applyAlignment="1">
      <alignment vertical="center" wrapText="1"/>
    </xf>
    <xf numFmtId="0" fontId="9" fillId="0" borderId="18" xfId="0" applyFont="1" applyFill="1" applyBorder="1" applyAlignment="1"/>
    <xf numFmtId="0" fontId="9" fillId="0" borderId="19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wrapText="1"/>
    </xf>
    <xf numFmtId="0" fontId="0" fillId="0" borderId="17" xfId="0" applyBorder="1"/>
    <xf numFmtId="0" fontId="0" fillId="0" borderId="17" xfId="0" applyBorder="1" applyAlignment="1">
      <alignment wrapText="1"/>
    </xf>
    <xf numFmtId="0" fontId="2" fillId="0" borderId="0" xfId="2" applyFont="1"/>
    <xf numFmtId="0" fontId="2" fillId="0" borderId="0" xfId="3" applyFont="1"/>
    <xf numFmtId="0" fontId="3" fillId="0" borderId="0" xfId="2" applyFont="1"/>
    <xf numFmtId="0" fontId="3" fillId="0" borderId="0" xfId="3" applyFont="1"/>
    <xf numFmtId="0" fontId="12" fillId="0" borderId="0" xfId="3" applyFont="1"/>
    <xf numFmtId="0" fontId="1" fillId="0" borderId="0" xfId="0" applyFont="1"/>
    <xf numFmtId="0" fontId="12" fillId="0" borderId="0" xfId="2" applyFont="1"/>
    <xf numFmtId="0" fontId="14" fillId="0" borderId="0" xfId="0" applyFont="1" applyAlignment="1"/>
    <xf numFmtId="0" fontId="15" fillId="3" borderId="8" xfId="0" applyFont="1" applyFill="1" applyBorder="1" applyAlignment="1">
      <alignment horizontal="right"/>
    </xf>
    <xf numFmtId="0" fontId="17" fillId="3" borderId="8" xfId="0" applyFont="1" applyFill="1" applyBorder="1" applyAlignment="1">
      <alignment wrapText="1"/>
    </xf>
    <xf numFmtId="0" fontId="15" fillId="3" borderId="15" xfId="0" applyFont="1" applyFill="1" applyBorder="1" applyAlignment="1"/>
    <xf numFmtId="0" fontId="15" fillId="3" borderId="7" xfId="0" applyFont="1" applyFill="1" applyBorder="1" applyAlignment="1"/>
    <xf numFmtId="0" fontId="15" fillId="3" borderId="15" xfId="0" applyFont="1" applyFill="1" applyBorder="1" applyAlignment="1">
      <alignment wrapText="1"/>
    </xf>
    <xf numFmtId="0" fontId="15" fillId="0" borderId="15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Border="1" applyAlignment="1">
      <alignment horizontal="left" wrapText="1"/>
    </xf>
    <xf numFmtId="0" fontId="18" fillId="0" borderId="15" xfId="0" applyFont="1" applyBorder="1" applyAlignment="1">
      <alignment horizontal="center" wrapText="1"/>
    </xf>
    <xf numFmtId="14" fontId="18" fillId="0" borderId="15" xfId="0" applyNumberFormat="1" applyFont="1" applyBorder="1" applyAlignment="1">
      <alignment horizontal="center" wrapText="1"/>
    </xf>
    <xf numFmtId="8" fontId="18" fillId="0" borderId="15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164" fontId="18" fillId="0" borderId="15" xfId="0" applyNumberFormat="1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9" fillId="0" borderId="0" xfId="0" applyFont="1"/>
    <xf numFmtId="0" fontId="19" fillId="0" borderId="8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19" fillId="5" borderId="8" xfId="0" applyFont="1" applyFill="1" applyBorder="1" applyAlignment="1">
      <alignment wrapText="1"/>
    </xf>
    <xf numFmtId="49" fontId="19" fillId="5" borderId="15" xfId="1" applyNumberFormat="1" applyFont="1" applyFill="1" applyBorder="1" applyAlignment="1">
      <alignment horizontal="left" wrapText="1"/>
    </xf>
    <xf numFmtId="0" fontId="19" fillId="6" borderId="8" xfId="0" applyFont="1" applyFill="1" applyBorder="1" applyAlignment="1">
      <alignment wrapText="1"/>
    </xf>
    <xf numFmtId="0" fontId="21" fillId="0" borderId="15" xfId="0" applyFont="1" applyBorder="1" applyAlignment="1"/>
    <xf numFmtId="0" fontId="22" fillId="0" borderId="15" xfId="0" applyFont="1" applyBorder="1" applyAlignment="1">
      <alignment wrapText="1"/>
    </xf>
    <xf numFmtId="0" fontId="19" fillId="8" borderId="15" xfId="0" applyFont="1" applyFill="1" applyBorder="1" applyAlignment="1">
      <alignment wrapText="1"/>
    </xf>
    <xf numFmtId="0" fontId="21" fillId="2" borderId="15" xfId="0" applyFont="1" applyFill="1" applyBorder="1" applyAlignment="1"/>
    <xf numFmtId="0" fontId="19" fillId="6" borderId="15" xfId="0" applyFont="1" applyFill="1" applyBorder="1" applyAlignment="1">
      <alignment wrapText="1"/>
    </xf>
    <xf numFmtId="0" fontId="19" fillId="7" borderId="15" xfId="0" applyFont="1" applyFill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6" xfId="0" applyFont="1" applyBorder="1" applyAlignment="1">
      <alignment wrapText="1"/>
    </xf>
    <xf numFmtId="0" fontId="19" fillId="2" borderId="13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19" fillId="2" borderId="14" xfId="0" applyFont="1" applyFill="1" applyBorder="1" applyAlignment="1">
      <alignment wrapText="1"/>
    </xf>
    <xf numFmtId="0" fontId="19" fillId="2" borderId="9" xfId="0" applyFont="1" applyFill="1" applyBorder="1" applyAlignment="1">
      <alignment wrapText="1"/>
    </xf>
    <xf numFmtId="0" fontId="19" fillId="2" borderId="12" xfId="0" applyFont="1" applyFill="1" applyBorder="1" applyAlignment="1">
      <alignment wrapText="1"/>
    </xf>
    <xf numFmtId="0" fontId="19" fillId="2" borderId="10" xfId="0" applyFont="1" applyFill="1" applyBorder="1" applyAlignment="1">
      <alignment wrapText="1"/>
    </xf>
    <xf numFmtId="0" fontId="19" fillId="2" borderId="6" xfId="0" applyFont="1" applyFill="1" applyBorder="1" applyAlignment="1">
      <alignment wrapText="1"/>
    </xf>
    <xf numFmtId="0" fontId="21" fillId="2" borderId="12" xfId="0" applyFont="1" applyFill="1" applyBorder="1" applyAlignment="1"/>
    <xf numFmtId="0" fontId="21" fillId="2" borderId="10" xfId="0" applyFont="1" applyFill="1" applyBorder="1" applyAlignment="1"/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wrapText="1"/>
    </xf>
    <xf numFmtId="0" fontId="9" fillId="0" borderId="20" xfId="0" applyFont="1" applyBorder="1" applyAlignment="1">
      <alignment horizontal="left" wrapText="1"/>
    </xf>
    <xf numFmtId="0" fontId="9" fillId="0" borderId="21" xfId="0" applyFont="1" applyBorder="1" applyAlignment="1">
      <alignment wrapText="1"/>
    </xf>
    <xf numFmtId="0" fontId="19" fillId="3" borderId="15" xfId="0" applyFont="1" applyFill="1" applyBorder="1" applyAlignment="1">
      <alignment horizontal="right" wrapText="1"/>
    </xf>
    <xf numFmtId="8" fontId="20" fillId="0" borderId="16" xfId="0" applyNumberFormat="1" applyFont="1" applyBorder="1" applyAlignment="1">
      <alignment horizontal="center" wrapText="1"/>
    </xf>
    <xf numFmtId="8" fontId="20" fillId="0" borderId="8" xfId="0" applyNumberFormat="1" applyFont="1" applyBorder="1" applyAlignment="1">
      <alignment horizontal="center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5" fillId="3" borderId="15" xfId="0" applyFont="1" applyFill="1" applyBorder="1" applyAlignment="1">
      <alignment horizontal="right" wrapText="1"/>
    </xf>
    <xf numFmtId="0" fontId="14" fillId="0" borderId="15" xfId="0" applyFont="1" applyBorder="1" applyAlignment="1">
      <alignment horizontal="center"/>
    </xf>
    <xf numFmtId="0" fontId="15" fillId="3" borderId="1" xfId="0" applyFont="1" applyFill="1" applyBorder="1" applyAlignment="1">
      <alignment horizontal="right" wrapText="1"/>
    </xf>
    <xf numFmtId="0" fontId="15" fillId="3" borderId="11" xfId="0" applyFont="1" applyFill="1" applyBorder="1" applyAlignment="1">
      <alignment horizontal="right" wrapText="1"/>
    </xf>
    <xf numFmtId="0" fontId="15" fillId="3" borderId="9" xfId="0" applyFont="1" applyFill="1" applyBorder="1" applyAlignment="1">
      <alignment horizontal="right" wrapText="1"/>
    </xf>
    <xf numFmtId="0" fontId="15" fillId="3" borderId="1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7" fillId="3" borderId="13" xfId="0" applyFont="1" applyFill="1" applyBorder="1" applyAlignment="1">
      <alignment horizontal="right" wrapText="1"/>
    </xf>
    <xf numFmtId="0" fontId="17" fillId="3" borderId="0" xfId="0" applyFont="1" applyFill="1" applyBorder="1" applyAlignment="1">
      <alignment horizontal="right" wrapText="1"/>
    </xf>
    <xf numFmtId="0" fontId="17" fillId="3" borderId="14" xfId="0" applyFont="1" applyFill="1" applyBorder="1" applyAlignment="1">
      <alignment horizontal="right" wrapText="1"/>
    </xf>
    <xf numFmtId="0" fontId="17" fillId="0" borderId="8" xfId="0" applyFont="1" applyBorder="1" applyAlignment="1">
      <alignment horizontal="center"/>
    </xf>
    <xf numFmtId="14" fontId="17" fillId="0" borderId="9" xfId="0" applyNumberFormat="1" applyFont="1" applyBorder="1" applyAlignment="1">
      <alignment horizontal="left"/>
    </xf>
    <xf numFmtId="14" fontId="17" fillId="0" borderId="10" xfId="0" applyNumberFormat="1" applyFont="1" applyBorder="1" applyAlignment="1">
      <alignment horizontal="left"/>
    </xf>
  </cellXfs>
  <cellStyles count="4">
    <cellStyle name="Normal" xfId="0" builtinId="0"/>
    <cellStyle name="Normal 2" xfId="3"/>
    <cellStyle name="Normal 4" xfId="1"/>
    <cellStyle name="Normal 5" xfId="2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4"/>
  <sheetViews>
    <sheetView tabSelected="1" workbookViewId="0">
      <selection activeCell="B6" sqref="B6"/>
    </sheetView>
  </sheetViews>
  <sheetFormatPr defaultColWidth="8.85546875" defaultRowHeight="12.75" x14ac:dyDescent="0.2"/>
  <cols>
    <col min="1" max="1" width="12.28515625" style="21" customWidth="1"/>
    <col min="2" max="2" width="46.85546875" style="21" customWidth="1"/>
    <col min="3" max="3" width="11.5703125" style="21" customWidth="1"/>
    <col min="4" max="4" width="11.28515625" style="21" customWidth="1"/>
    <col min="5" max="5" width="21.85546875" style="21" customWidth="1"/>
    <col min="6" max="6" width="12.7109375" style="21" customWidth="1"/>
    <col min="7" max="7" width="12.5703125" style="21" customWidth="1"/>
    <col min="8" max="8" width="14.28515625" style="21" customWidth="1"/>
    <col min="9" max="9" width="14" style="21" customWidth="1"/>
    <col min="10" max="16384" width="8.85546875" style="21"/>
  </cols>
  <sheetData>
    <row r="1" spans="1:9" ht="19.5" thickBot="1" x14ac:dyDescent="0.35">
      <c r="A1" s="82" t="s">
        <v>0</v>
      </c>
      <c r="B1" s="83"/>
      <c r="C1" s="83"/>
      <c r="D1" s="83"/>
      <c r="E1" s="83"/>
      <c r="F1" s="83"/>
      <c r="G1" s="84"/>
      <c r="H1" s="84"/>
      <c r="I1" s="85"/>
    </row>
    <row r="2" spans="1:9" ht="15.75" x14ac:dyDescent="0.25">
      <c r="A2" s="86"/>
      <c r="B2" s="87"/>
      <c r="C2" s="87"/>
      <c r="D2" s="87"/>
      <c r="E2" s="87"/>
      <c r="F2" s="88"/>
      <c r="G2" s="22" t="s">
        <v>1</v>
      </c>
      <c r="H2" s="89"/>
      <c r="I2" s="90"/>
    </row>
    <row r="3" spans="1:9" ht="17.25" customHeight="1" x14ac:dyDescent="0.2">
      <c r="A3" s="91" t="s">
        <v>875</v>
      </c>
      <c r="B3" s="92"/>
      <c r="C3" s="92"/>
      <c r="D3" s="92"/>
      <c r="E3" s="92"/>
      <c r="F3" s="92"/>
      <c r="G3" s="92"/>
      <c r="H3" s="92"/>
      <c r="I3" s="93"/>
    </row>
    <row r="4" spans="1:9" ht="19.5" customHeight="1" x14ac:dyDescent="0.2">
      <c r="A4" s="94"/>
      <c r="B4" s="95"/>
      <c r="C4" s="95"/>
      <c r="D4" s="95"/>
      <c r="E4" s="95"/>
      <c r="F4" s="95"/>
      <c r="G4" s="95"/>
      <c r="H4" s="95"/>
      <c r="I4" s="96"/>
    </row>
    <row r="5" spans="1:9" ht="31.5" x14ac:dyDescent="0.25">
      <c r="A5" s="97" t="s">
        <v>2</v>
      </c>
      <c r="B5" s="98"/>
      <c r="C5" s="98"/>
      <c r="D5" s="99"/>
      <c r="E5" s="100" t="s">
        <v>3</v>
      </c>
      <c r="F5" s="100"/>
      <c r="G5" s="23" t="s">
        <v>4</v>
      </c>
      <c r="H5" s="101"/>
      <c r="I5" s="102"/>
    </row>
    <row r="6" spans="1:9" ht="15.75" x14ac:dyDescent="0.25">
      <c r="A6" s="24" t="s">
        <v>5</v>
      </c>
      <c r="B6" s="25"/>
      <c r="C6" s="68" t="s">
        <v>6</v>
      </c>
      <c r="D6" s="68"/>
      <c r="E6" s="69"/>
      <c r="F6" s="70" t="s">
        <v>7</v>
      </c>
      <c r="G6" s="71"/>
      <c r="H6" s="74" t="s">
        <v>8</v>
      </c>
      <c r="I6" s="75"/>
    </row>
    <row r="7" spans="1:9" ht="31.5" x14ac:dyDescent="0.25">
      <c r="A7" s="26" t="s">
        <v>9</v>
      </c>
      <c r="B7" s="25"/>
      <c r="C7" s="68"/>
      <c r="D7" s="68"/>
      <c r="E7" s="69"/>
      <c r="F7" s="72"/>
      <c r="G7" s="73"/>
      <c r="H7" s="76"/>
      <c r="I7" s="77"/>
    </row>
    <row r="8" spans="1:9" ht="47.25" x14ac:dyDescent="0.25">
      <c r="A8" s="27" t="s">
        <v>10</v>
      </c>
      <c r="B8" s="27" t="s">
        <v>11</v>
      </c>
      <c r="C8" s="27" t="s">
        <v>12</v>
      </c>
      <c r="D8" s="27" t="s">
        <v>13</v>
      </c>
      <c r="E8" s="27" t="s">
        <v>14</v>
      </c>
      <c r="F8" s="27" t="s">
        <v>15</v>
      </c>
      <c r="G8" s="27" t="s">
        <v>16</v>
      </c>
      <c r="H8" s="27" t="s">
        <v>17</v>
      </c>
      <c r="I8" s="27" t="s">
        <v>18</v>
      </c>
    </row>
    <row r="9" spans="1:9" ht="15.75" x14ac:dyDescent="0.25">
      <c r="A9" s="28"/>
      <c r="B9" s="29" t="str">
        <f>IF(A9="","",+VLOOKUP(A9,'2019 UCRs'!A$2:$C$461,2,FALSE))</f>
        <v/>
      </c>
      <c r="C9" s="29" t="str">
        <f>IF(A9="","",+VLOOKUP(A9,'2019 UCRs'!$A$2:$C$461,3,FALSE))</f>
        <v/>
      </c>
      <c r="D9" s="27"/>
      <c r="E9" s="27"/>
      <c r="F9" s="27"/>
      <c r="G9" s="27"/>
      <c r="H9" s="27"/>
      <c r="I9" s="27"/>
    </row>
    <row r="10" spans="1:9" ht="15.75" x14ac:dyDescent="0.25">
      <c r="A10" s="28"/>
      <c r="B10" s="29" t="str">
        <f>IF(A10="","",+VLOOKUP(A10,'2019 UCRs'!A$2:$C$461,2,FALSE))</f>
        <v/>
      </c>
      <c r="C10" s="29" t="str">
        <f>IF(A10="","",+VLOOKUP(A10,'2019 UCRs'!$A$2:$C$461,3,FALSE))</f>
        <v/>
      </c>
      <c r="D10" s="27"/>
      <c r="E10" s="27"/>
      <c r="F10" s="27"/>
      <c r="G10" s="27"/>
      <c r="H10" s="27"/>
      <c r="I10" s="27"/>
    </row>
    <row r="11" spans="1:9" ht="15.75" x14ac:dyDescent="0.25">
      <c r="A11" s="28"/>
      <c r="B11" s="29" t="str">
        <f>IF(A11="","",+VLOOKUP(A11,'2019 UCRs'!A$2:$C$461,2,FALSE))</f>
        <v/>
      </c>
      <c r="C11" s="29" t="str">
        <f>IF(A11="","",+VLOOKUP(A11,'2019 UCRs'!$A$2:$C$461,3,FALSE))</f>
        <v/>
      </c>
      <c r="D11" s="27"/>
      <c r="E11" s="27"/>
      <c r="F11" s="27"/>
      <c r="G11" s="27"/>
      <c r="H11" s="27"/>
      <c r="I11" s="27"/>
    </row>
    <row r="12" spans="1:9" ht="15.75" x14ac:dyDescent="0.25">
      <c r="A12" s="28"/>
      <c r="B12" s="29" t="str">
        <f>IF(A12="","",+VLOOKUP(A12,'2019 UCRs'!A$2:$C$461,2,FALSE))</f>
        <v/>
      </c>
      <c r="C12" s="29" t="str">
        <f>IF(A12="","",+VLOOKUP(A12,'2019 UCRs'!$A$2:$C$461,3,FALSE))</f>
        <v/>
      </c>
      <c r="D12" s="27"/>
      <c r="E12" s="27"/>
      <c r="F12" s="27"/>
      <c r="G12" s="27"/>
      <c r="H12" s="27"/>
      <c r="I12" s="27"/>
    </row>
    <row r="13" spans="1:9" ht="15.75" x14ac:dyDescent="0.25">
      <c r="A13" s="28"/>
      <c r="B13" s="29" t="str">
        <f>IF(A13="","",+VLOOKUP(A13,'2019 UCRs'!A$2:$C$461,2,FALSE))</f>
        <v/>
      </c>
      <c r="C13" s="29" t="str">
        <f>IF(A13="","",+VLOOKUP(A13,'2019 UCRs'!$A$2:$C$461,3,FALSE))</f>
        <v/>
      </c>
      <c r="D13" s="27"/>
      <c r="E13" s="27"/>
      <c r="F13" s="27"/>
      <c r="G13" s="27"/>
      <c r="H13" s="27"/>
      <c r="I13" s="27"/>
    </row>
    <row r="14" spans="1:9" ht="15.75" x14ac:dyDescent="0.25">
      <c r="A14" s="28"/>
      <c r="B14" s="29" t="str">
        <f>IF(A14="","",+VLOOKUP(A14,'2019 UCRs'!A$2:$C$461,2,FALSE))</f>
        <v/>
      </c>
      <c r="C14" s="29" t="str">
        <f>IF(A14="","",+VLOOKUP(A14,'2019 UCRs'!$A$2:$C$461,3,FALSE))</f>
        <v/>
      </c>
      <c r="D14" s="27"/>
      <c r="E14" s="27"/>
      <c r="F14" s="27"/>
      <c r="G14" s="27"/>
      <c r="H14" s="27"/>
      <c r="I14" s="27"/>
    </row>
    <row r="15" spans="1:9" ht="15.75" x14ac:dyDescent="0.25">
      <c r="A15" s="28"/>
      <c r="B15" s="29" t="str">
        <f>IF(A15="","",+VLOOKUP(A15,'2019 UCRs'!A$2:$C$461,2,FALSE))</f>
        <v/>
      </c>
      <c r="C15" s="29" t="str">
        <f>IF(A15="","",+VLOOKUP(A15,'2019 UCRs'!$A$2:$C$461,3,FALSE))</f>
        <v/>
      </c>
      <c r="D15" s="27"/>
      <c r="E15" s="27"/>
      <c r="F15" s="27"/>
      <c r="G15" s="27"/>
      <c r="H15" s="27"/>
      <c r="I15" s="27"/>
    </row>
    <row r="16" spans="1:9" ht="15.75" x14ac:dyDescent="0.25">
      <c r="A16" s="28"/>
      <c r="B16" s="29" t="str">
        <f>IF(A16="","",+VLOOKUP(A16,'2019 UCRs'!A$2:$C$461,2,FALSE))</f>
        <v/>
      </c>
      <c r="C16" s="29" t="str">
        <f>IF(A16="","",+VLOOKUP(A16,'2019 UCRs'!$A$2:$C$461,3,FALSE))</f>
        <v/>
      </c>
      <c r="D16" s="27"/>
      <c r="E16" s="27"/>
      <c r="F16" s="27"/>
      <c r="G16" s="27"/>
      <c r="H16" s="27"/>
      <c r="I16" s="27"/>
    </row>
    <row r="17" spans="1:9" ht="15.75" x14ac:dyDescent="0.25">
      <c r="A17" s="28"/>
      <c r="B17" s="29" t="str">
        <f>IF(A17="","",+VLOOKUP(A17,'2019 UCRs'!A$2:$C$461,2,FALSE))</f>
        <v/>
      </c>
      <c r="C17" s="29" t="str">
        <f>IF(A17="","",+VLOOKUP(A17,'2019 UCRs'!$A$2:$C$461,3,FALSE))</f>
        <v/>
      </c>
      <c r="D17" s="27"/>
      <c r="E17" s="27"/>
      <c r="F17" s="27"/>
      <c r="G17" s="27"/>
      <c r="H17" s="27"/>
      <c r="I17" s="27"/>
    </row>
    <row r="18" spans="1:9" ht="15.75" x14ac:dyDescent="0.25">
      <c r="A18" s="28"/>
      <c r="B18" s="29" t="str">
        <f>IF(A18="","",+VLOOKUP(A18,'2019 UCRs'!A$2:$C$461,2,FALSE))</f>
        <v/>
      </c>
      <c r="C18" s="29" t="str">
        <f>IF(A18="","",+VLOOKUP(A18,'2019 UCRs'!$A$2:$C$461,3,FALSE))</f>
        <v/>
      </c>
      <c r="D18" s="27"/>
      <c r="E18" s="27"/>
      <c r="F18" s="27"/>
      <c r="G18" s="27"/>
      <c r="H18" s="27"/>
      <c r="I18" s="27"/>
    </row>
    <row r="19" spans="1:9" ht="15.75" x14ac:dyDescent="0.25">
      <c r="A19" s="28"/>
      <c r="B19" s="29" t="str">
        <f>IF(A19="","",+VLOOKUP(A19,'2019 UCRs'!A$2:$C$461,2,FALSE))</f>
        <v/>
      </c>
      <c r="C19" s="29" t="str">
        <f>IF(A19="","",+VLOOKUP(A19,'2019 UCRs'!$A$2:$C$461,3,FALSE))</f>
        <v/>
      </c>
      <c r="D19" s="27"/>
      <c r="E19" s="27"/>
      <c r="F19" s="27"/>
      <c r="G19" s="27"/>
      <c r="H19" s="27"/>
      <c r="I19" s="27"/>
    </row>
    <row r="20" spans="1:9" ht="15.75" x14ac:dyDescent="0.25">
      <c r="A20" s="28"/>
      <c r="B20" s="29" t="str">
        <f>IF(A20="","",+VLOOKUP(A20,'2019 UCRs'!A$2:$C$461,2,FALSE))</f>
        <v/>
      </c>
      <c r="C20" s="29" t="str">
        <f>IF(A20="","",+VLOOKUP(A20,'2019 UCRs'!$A$2:$C$461,3,FALSE))</f>
        <v/>
      </c>
      <c r="D20" s="27"/>
      <c r="E20" s="27"/>
      <c r="F20" s="27"/>
      <c r="G20" s="27"/>
      <c r="H20" s="27"/>
      <c r="I20" s="27"/>
    </row>
    <row r="21" spans="1:9" ht="15.75" x14ac:dyDescent="0.25">
      <c r="A21" s="28"/>
      <c r="B21" s="29" t="str">
        <f>IF(A21="","",+VLOOKUP(A21,'2019 UCRs'!A$2:$C$461,2,FALSE))</f>
        <v/>
      </c>
      <c r="C21" s="29" t="str">
        <f>IF(A21="","",+VLOOKUP(A21,'2019 UCRs'!$A$2:$C$461,3,FALSE))</f>
        <v/>
      </c>
      <c r="D21" s="27"/>
      <c r="E21" s="27"/>
      <c r="F21" s="27"/>
      <c r="G21" s="27"/>
      <c r="H21" s="27"/>
      <c r="I21" s="27"/>
    </row>
    <row r="22" spans="1:9" ht="15.75" x14ac:dyDescent="0.25">
      <c r="A22" s="28"/>
      <c r="B22" s="29" t="str">
        <f>IF(A22="","",+VLOOKUP(A22,'2019 UCRs'!A$2:$C$461,2,FALSE))</f>
        <v/>
      </c>
      <c r="C22" s="29" t="str">
        <f>IF(A22="","",+VLOOKUP(A22,'2019 UCRs'!$A$2:$C$461,3,FALSE))</f>
        <v/>
      </c>
      <c r="D22" s="27"/>
      <c r="E22" s="27"/>
      <c r="F22" s="27"/>
      <c r="G22" s="27"/>
      <c r="H22" s="27"/>
      <c r="I22" s="27"/>
    </row>
    <row r="23" spans="1:9" s="33" customFormat="1" ht="15.75" x14ac:dyDescent="0.25">
      <c r="A23" s="30"/>
      <c r="B23" s="29" t="str">
        <f>IF(A23="","",+VLOOKUP(A23,'2019 UCRs'!A$2:$C$461,2,FALSE))</f>
        <v/>
      </c>
      <c r="C23" s="29" t="str">
        <f>IF(A23="","",+VLOOKUP(A23,'2019 UCRs'!$A$2:$C$461,3,FALSE))</f>
        <v/>
      </c>
      <c r="D23" s="30"/>
      <c r="E23" s="30"/>
      <c r="F23" s="30"/>
      <c r="G23" s="31"/>
      <c r="H23" s="30"/>
      <c r="I23" s="32"/>
    </row>
    <row r="24" spans="1:9" s="33" customFormat="1" ht="15.75" x14ac:dyDescent="0.25">
      <c r="A24" s="30"/>
      <c r="B24" s="29" t="str">
        <f>IF(A24="","",+VLOOKUP(A24,'2019 UCRs'!A$2:$C$461,2,FALSE))</f>
        <v/>
      </c>
      <c r="C24" s="29" t="str">
        <f>IF(A24="","",+VLOOKUP(A24,'2019 UCRs'!$A$2:$C$461,3,FALSE))</f>
        <v/>
      </c>
      <c r="D24" s="30"/>
      <c r="E24" s="30"/>
      <c r="F24" s="30"/>
      <c r="G24" s="31"/>
      <c r="H24" s="30"/>
      <c r="I24" s="32"/>
    </row>
    <row r="25" spans="1:9" s="33" customFormat="1" ht="15.75" x14ac:dyDescent="0.25">
      <c r="A25" s="30"/>
      <c r="B25" s="29" t="str">
        <f>IF(A25="","",+VLOOKUP(A25,'2019 UCRs'!A$2:$C$461,2,FALSE))</f>
        <v/>
      </c>
      <c r="C25" s="29" t="str">
        <f>IF(A25="","",+VLOOKUP(A25,'2019 UCRs'!$A$2:$C$461,3,FALSE))</f>
        <v/>
      </c>
      <c r="D25" s="30"/>
      <c r="E25" s="30"/>
      <c r="F25" s="30"/>
      <c r="G25" s="31"/>
      <c r="H25" s="30"/>
      <c r="I25" s="32"/>
    </row>
    <row r="26" spans="1:9" s="33" customFormat="1" ht="15.75" x14ac:dyDescent="0.25">
      <c r="A26" s="30"/>
      <c r="B26" s="29" t="str">
        <f>IF(A26="","",+VLOOKUP(A26,'2019 UCRs'!A$2:$C$461,2,FALSE))</f>
        <v/>
      </c>
      <c r="C26" s="29" t="str">
        <f>IF(A26="","",+VLOOKUP(A26,'2019 UCRs'!$A$2:$C$461,3,FALSE))</f>
        <v/>
      </c>
      <c r="D26" s="30"/>
      <c r="E26" s="30"/>
      <c r="F26" s="30"/>
      <c r="G26" s="31"/>
      <c r="H26" s="30"/>
      <c r="I26" s="32"/>
    </row>
    <row r="27" spans="1:9" s="33" customFormat="1" ht="15.75" x14ac:dyDescent="0.25">
      <c r="A27" s="30"/>
      <c r="B27" s="29" t="str">
        <f>IF(A27="","",+VLOOKUP(A27,'2019 UCRs'!A$2:$C$461,2,FALSE))</f>
        <v/>
      </c>
      <c r="C27" s="29" t="str">
        <f>IF(A27="","",+VLOOKUP(A27,'2019 UCRs'!$A$2:$C$461,3,FALSE))</f>
        <v/>
      </c>
      <c r="D27" s="30"/>
      <c r="E27" s="30"/>
      <c r="F27" s="30"/>
      <c r="G27" s="31"/>
      <c r="H27" s="30"/>
      <c r="I27" s="32"/>
    </row>
    <row r="28" spans="1:9" s="33" customFormat="1" ht="15.75" x14ac:dyDescent="0.25">
      <c r="A28" s="30"/>
      <c r="B28" s="29" t="str">
        <f>IF(A28="","",+VLOOKUP(A28,'2019 UCRs'!A$2:$C$461,2,FALSE))</f>
        <v/>
      </c>
      <c r="C28" s="29" t="str">
        <f>IF(A28="","",+VLOOKUP(A28,'2019 UCRs'!$A$2:$C$461,3,FALSE))</f>
        <v/>
      </c>
      <c r="D28" s="30"/>
      <c r="E28" s="30"/>
      <c r="F28" s="30"/>
      <c r="G28" s="31"/>
      <c r="H28" s="30"/>
      <c r="I28" s="32"/>
    </row>
    <row r="29" spans="1:9" s="33" customFormat="1" ht="15.75" x14ac:dyDescent="0.25">
      <c r="A29" s="30"/>
      <c r="B29" s="29" t="str">
        <f>IF(A29="","",+VLOOKUP(A29,'2019 UCRs'!A$2:$C$461,2,FALSE))</f>
        <v/>
      </c>
      <c r="C29" s="29" t="str">
        <f>IF(A29="","",+VLOOKUP(A29,'2019 UCRs'!$A$2:$C$461,3,FALSE))</f>
        <v/>
      </c>
      <c r="D29" s="30"/>
      <c r="E29" s="30"/>
      <c r="F29" s="30"/>
      <c r="G29" s="31"/>
      <c r="H29" s="30"/>
      <c r="I29" s="32"/>
    </row>
    <row r="30" spans="1:9" s="33" customFormat="1" ht="15.75" x14ac:dyDescent="0.25">
      <c r="A30" s="30"/>
      <c r="B30" s="29" t="str">
        <f>IF(A30="","",+VLOOKUP(A30,'2019 UCRs'!A$2:$C$461,2,FALSE))</f>
        <v/>
      </c>
      <c r="C30" s="29" t="str">
        <f>IF(A30="","",+VLOOKUP(A30,'2019 UCRs'!$A$2:$C$461,3,FALSE))</f>
        <v/>
      </c>
      <c r="D30" s="30"/>
      <c r="E30" s="30"/>
      <c r="F30" s="30"/>
      <c r="G30" s="31"/>
      <c r="H30" s="30"/>
      <c r="I30" s="32"/>
    </row>
    <row r="31" spans="1:9" s="33" customFormat="1" ht="15.75" x14ac:dyDescent="0.25">
      <c r="A31" s="30"/>
      <c r="B31" s="29" t="str">
        <f>IF(A31="","",+VLOOKUP(A31,'2019 UCRs'!A$2:$C$461,2,FALSE))</f>
        <v/>
      </c>
      <c r="C31" s="29" t="str">
        <f>IF(A31="","",+VLOOKUP(A31,'2019 UCRs'!$A$2:$C$461,3,FALSE))</f>
        <v/>
      </c>
      <c r="D31" s="30"/>
      <c r="E31" s="30"/>
      <c r="F31" s="30"/>
      <c r="G31" s="31"/>
      <c r="H31" s="30"/>
      <c r="I31" s="32"/>
    </row>
    <row r="32" spans="1:9" s="33" customFormat="1" ht="15.75" x14ac:dyDescent="0.25">
      <c r="A32" s="30"/>
      <c r="B32" s="29" t="str">
        <f>IF(A32="","",+VLOOKUP(A32,'2019 UCRs'!A$2:$C$461,2,FALSE))</f>
        <v/>
      </c>
      <c r="C32" s="29" t="str">
        <f>IF(A32="","",+VLOOKUP(A32,'2019 UCRs'!$A$2:$C$461,3,FALSE))</f>
        <v/>
      </c>
      <c r="D32" s="30"/>
      <c r="E32" s="30"/>
      <c r="F32" s="30"/>
      <c r="G32" s="31"/>
      <c r="H32" s="30"/>
      <c r="I32" s="32"/>
    </row>
    <row r="33" spans="1:9" s="33" customFormat="1" ht="15.75" x14ac:dyDescent="0.25">
      <c r="A33" s="30"/>
      <c r="B33" s="29" t="str">
        <f>IF(A33="","",+VLOOKUP(A33,'2019 UCRs'!A$2:$C$461,2,FALSE))</f>
        <v/>
      </c>
      <c r="C33" s="29" t="str">
        <f>IF(A33="","",+VLOOKUP(A33,'2019 UCRs'!$A$2:$C$461,3,FALSE))</f>
        <v/>
      </c>
      <c r="D33" s="30"/>
      <c r="E33" s="30"/>
      <c r="F33" s="30"/>
      <c r="G33" s="31"/>
      <c r="H33" s="30"/>
      <c r="I33" s="32"/>
    </row>
    <row r="34" spans="1:9" s="33" customFormat="1" ht="15.75" x14ac:dyDescent="0.25">
      <c r="A34" s="30"/>
      <c r="B34" s="29" t="str">
        <f>IF(A34="","",+VLOOKUP(A34,'2019 UCRs'!A$2:$C$461,2,FALSE))</f>
        <v/>
      </c>
      <c r="C34" s="29" t="str">
        <f>IF(A34="","",+VLOOKUP(A34,'2019 UCRs'!$A$2:$C$461,3,FALSE))</f>
        <v/>
      </c>
      <c r="D34" s="30"/>
      <c r="E34" s="30"/>
      <c r="F34" s="30"/>
      <c r="G34" s="31"/>
      <c r="H34" s="30"/>
      <c r="I34" s="32"/>
    </row>
    <row r="35" spans="1:9" s="33" customFormat="1" ht="15.75" x14ac:dyDescent="0.25">
      <c r="A35" s="30"/>
      <c r="B35" s="29" t="str">
        <f>IF(A35="","",+VLOOKUP(A35,'2019 UCRs'!A$2:$C$461,2,FALSE))</f>
        <v/>
      </c>
      <c r="C35" s="29" t="str">
        <f>IF(A35="","",+VLOOKUP(A35,'2019 UCRs'!$A$2:$C$461,3,FALSE))</f>
        <v/>
      </c>
      <c r="D35" s="30"/>
      <c r="E35" s="30"/>
      <c r="F35" s="30"/>
      <c r="G35" s="31"/>
      <c r="H35" s="30"/>
      <c r="I35" s="32"/>
    </row>
    <row r="36" spans="1:9" s="33" customFormat="1" ht="15.75" x14ac:dyDescent="0.25">
      <c r="A36" s="30"/>
      <c r="B36" s="29" t="str">
        <f>IF(A36="","",+VLOOKUP(A36,'2019 UCRs'!A$2:$C$461,2,FALSE))</f>
        <v/>
      </c>
      <c r="C36" s="29" t="str">
        <f>IF(A36="","",+VLOOKUP(A36,'2019 UCRs'!$A$2:$C$461,3,FALSE))</f>
        <v/>
      </c>
      <c r="D36" s="30"/>
      <c r="E36" s="30"/>
      <c r="F36" s="30"/>
      <c r="G36" s="34"/>
      <c r="H36" s="30"/>
      <c r="I36" s="32"/>
    </row>
    <row r="37" spans="1:9" s="33" customFormat="1" ht="15.75" x14ac:dyDescent="0.25">
      <c r="A37" s="30"/>
      <c r="B37" s="29" t="str">
        <f>IF(A37="","",+VLOOKUP(A37,'2019 UCRs'!A$2:$C$461,2,FALSE))</f>
        <v/>
      </c>
      <c r="C37" s="29" t="str">
        <f>IF(A37="","",+VLOOKUP(A37,'2019 UCRs'!$A$2:$C$461,3,FALSE))</f>
        <v/>
      </c>
      <c r="D37" s="30"/>
      <c r="E37" s="30"/>
      <c r="F37" s="30"/>
      <c r="G37" s="34"/>
      <c r="H37" s="30"/>
      <c r="I37" s="32"/>
    </row>
    <row r="38" spans="1:9" s="33" customFormat="1" ht="15.75" x14ac:dyDescent="0.25">
      <c r="A38" s="30"/>
      <c r="B38" s="29" t="str">
        <f>IF(A38="","",+VLOOKUP(A38,'2019 UCRs'!A$2:$C$461,2,FALSE))</f>
        <v/>
      </c>
      <c r="C38" s="29" t="str">
        <f>IF(A38="","",+VLOOKUP(A38,'2019 UCRs'!$A$2:$C$461,3,FALSE))</f>
        <v/>
      </c>
      <c r="D38" s="30"/>
      <c r="E38" s="30"/>
      <c r="F38" s="30"/>
      <c r="G38" s="34"/>
      <c r="H38" s="30"/>
      <c r="I38" s="32"/>
    </row>
    <row r="39" spans="1:9" s="33" customFormat="1" ht="15.75" x14ac:dyDescent="0.25">
      <c r="A39" s="30"/>
      <c r="B39" s="29" t="str">
        <f>IF(A39="","",+VLOOKUP(A39,'2019 UCRs'!A$2:$C$461,2,FALSE))</f>
        <v/>
      </c>
      <c r="C39" s="29" t="str">
        <f>IF(A39="","",+VLOOKUP(A39,'2019 UCRs'!$A$2:$C$461,3,FALSE))</f>
        <v/>
      </c>
      <c r="D39" s="30"/>
      <c r="E39" s="30"/>
      <c r="F39" s="30"/>
      <c r="G39" s="34"/>
      <c r="H39" s="30"/>
      <c r="I39" s="32"/>
    </row>
    <row r="40" spans="1:9" s="33" customFormat="1" ht="15.75" x14ac:dyDescent="0.25">
      <c r="A40" s="30"/>
      <c r="B40" s="29" t="str">
        <f>IF(A40="","",+VLOOKUP(A40,'2019 UCRs'!A$2:$C$461,2,FALSE))</f>
        <v/>
      </c>
      <c r="C40" s="29" t="str">
        <f>IF(A40="","",+VLOOKUP(A40,'2019 UCRs'!$A$2:$C$461,3,FALSE))</f>
        <v/>
      </c>
      <c r="D40" s="30"/>
      <c r="E40" s="30"/>
      <c r="F40" s="30"/>
      <c r="G40" s="34"/>
      <c r="H40" s="30"/>
      <c r="I40" s="32"/>
    </row>
    <row r="41" spans="1:9" s="33" customFormat="1" ht="15.75" x14ac:dyDescent="0.25">
      <c r="A41" s="30"/>
      <c r="B41" s="29" t="str">
        <f>IF(A41="","",+VLOOKUP(A41,'2019 UCRs'!A$2:$C$461,2,FALSE))</f>
        <v/>
      </c>
      <c r="C41" s="29" t="str">
        <f>IF(A41="","",+VLOOKUP(A41,'2019 UCRs'!$A$2:$C$461,3,FALSE))</f>
        <v/>
      </c>
      <c r="D41" s="30"/>
      <c r="E41" s="30"/>
      <c r="F41" s="30"/>
      <c r="G41" s="34"/>
      <c r="H41" s="30"/>
      <c r="I41" s="32"/>
    </row>
    <row r="42" spans="1:9" s="33" customFormat="1" ht="15.75" x14ac:dyDescent="0.25">
      <c r="A42" s="30"/>
      <c r="B42" s="29" t="str">
        <f>IF(A42="","",+VLOOKUP(A42,'2019 UCRs'!A$2:$C$461,2,FALSE))</f>
        <v/>
      </c>
      <c r="C42" s="29" t="str">
        <f>IF(A42="","",+VLOOKUP(A42,'2019 UCRs'!$A$2:$C$461,3,FALSE))</f>
        <v/>
      </c>
      <c r="D42" s="30"/>
      <c r="E42" s="30"/>
      <c r="F42" s="30"/>
      <c r="G42" s="34"/>
      <c r="H42" s="30"/>
      <c r="I42" s="32"/>
    </row>
    <row r="43" spans="1:9" s="33" customFormat="1" ht="15.75" x14ac:dyDescent="0.25">
      <c r="A43" s="30"/>
      <c r="B43" s="29" t="str">
        <f>IF(A43="","",+VLOOKUP(A43,'2019 UCRs'!A$2:$C$461,2,FALSE))</f>
        <v/>
      </c>
      <c r="C43" s="29" t="str">
        <f>IF(A43="","",+VLOOKUP(A43,'2019 UCRs'!$A$2:$C$461,3,FALSE))</f>
        <v/>
      </c>
      <c r="D43" s="30"/>
      <c r="E43" s="30"/>
      <c r="F43" s="30"/>
      <c r="G43" s="34"/>
      <c r="H43" s="30"/>
      <c r="I43" s="32"/>
    </row>
    <row r="44" spans="1:9" s="33" customFormat="1" ht="15.75" x14ac:dyDescent="0.25">
      <c r="A44" s="30"/>
      <c r="B44" s="29" t="str">
        <f>IF(A44="","",+VLOOKUP(A44,'2019 UCRs'!A$2:$C$461,2,FALSE))</f>
        <v/>
      </c>
      <c r="C44" s="29" t="str">
        <f>IF(A44="","",+VLOOKUP(A44,'2019 UCRs'!$A$2:$C$461,3,FALSE))</f>
        <v/>
      </c>
      <c r="D44" s="30"/>
      <c r="E44" s="30"/>
      <c r="F44" s="30"/>
      <c r="G44" s="34"/>
      <c r="H44" s="30"/>
      <c r="I44" s="32"/>
    </row>
    <row r="45" spans="1:9" s="33" customFormat="1" ht="15.75" x14ac:dyDescent="0.25">
      <c r="A45" s="30"/>
      <c r="B45" s="29" t="str">
        <f>IF(A45="","",+VLOOKUP(A45,'2019 UCRs'!A$2:$C$461,2,FALSE))</f>
        <v/>
      </c>
      <c r="C45" s="29" t="str">
        <f>IF(A45="","",+VLOOKUP(A45,'2019 UCRs'!$A$2:$C$461,3,FALSE))</f>
        <v/>
      </c>
      <c r="D45" s="30"/>
      <c r="E45" s="30"/>
      <c r="F45" s="30"/>
      <c r="G45" s="34"/>
      <c r="H45" s="30"/>
      <c r="I45" s="32"/>
    </row>
    <row r="46" spans="1:9" s="33" customFormat="1" ht="15.75" x14ac:dyDescent="0.25">
      <c r="A46" s="30"/>
      <c r="B46" s="29" t="str">
        <f>IF(A46="","",+VLOOKUP(A46,'2019 UCRs'!A$2:$C$461,2,FALSE))</f>
        <v/>
      </c>
      <c r="C46" s="29" t="str">
        <f>IF(A46="","",+VLOOKUP(A46,'2019 UCRs'!$A$2:$C$461,3,FALSE))</f>
        <v/>
      </c>
      <c r="D46" s="30"/>
      <c r="E46" s="30"/>
      <c r="F46" s="30"/>
      <c r="G46" s="31"/>
      <c r="H46" s="30"/>
      <c r="I46" s="32"/>
    </row>
    <row r="47" spans="1:9" s="33" customFormat="1" ht="15.75" x14ac:dyDescent="0.25">
      <c r="A47" s="30"/>
      <c r="B47" s="29" t="str">
        <f>IF(A47="","",+VLOOKUP(A47,'2019 UCRs'!A$2:$C$461,2,FALSE))</f>
        <v/>
      </c>
      <c r="C47" s="29" t="str">
        <f>IF(A47="","",+VLOOKUP(A47,'2019 UCRs'!$A$2:$C$461,3,FALSE))</f>
        <v/>
      </c>
      <c r="D47" s="30"/>
      <c r="E47" s="30"/>
      <c r="F47" s="30"/>
      <c r="G47" s="31"/>
      <c r="H47" s="30"/>
      <c r="I47" s="32"/>
    </row>
    <row r="48" spans="1:9" s="33" customFormat="1" ht="15.75" x14ac:dyDescent="0.25">
      <c r="A48" s="30"/>
      <c r="B48" s="29" t="str">
        <f>IF(A48="","",+VLOOKUP(A48,'2019 UCRs'!A$2:$C$461,2,FALSE))</f>
        <v/>
      </c>
      <c r="C48" s="29" t="str">
        <f>IF(A48="","",+VLOOKUP(A48,'2019 UCRs'!$A$2:$C$461,3,FALSE))</f>
        <v/>
      </c>
      <c r="D48" s="30"/>
      <c r="E48" s="30"/>
      <c r="F48" s="30"/>
      <c r="G48" s="31"/>
      <c r="H48" s="30"/>
      <c r="I48" s="32"/>
    </row>
    <row r="49" spans="1:16" s="33" customFormat="1" ht="15.75" x14ac:dyDescent="0.25">
      <c r="A49" s="30"/>
      <c r="B49" s="29" t="str">
        <f>IF(A49="","",+VLOOKUP(A49,'2019 UCRs'!A$2:$C$461,2,FALSE))</f>
        <v/>
      </c>
      <c r="C49" s="29" t="str">
        <f>IF(A49="","",+VLOOKUP(A49,'2019 UCRs'!$A$2:$C$461,3,FALSE))</f>
        <v/>
      </c>
      <c r="D49" s="30"/>
      <c r="E49" s="30"/>
      <c r="F49" s="30"/>
      <c r="G49" s="34"/>
      <c r="H49" s="30"/>
      <c r="I49" s="32"/>
    </row>
    <row r="50" spans="1:16" s="33" customFormat="1" ht="15.75" x14ac:dyDescent="0.25">
      <c r="A50" s="35"/>
      <c r="B50" s="29" t="str">
        <f>IF(A50="","",+VLOOKUP(A50,'2019 UCRs'!A$2:$C$461,2,FALSE))</f>
        <v/>
      </c>
      <c r="C50" s="29" t="str">
        <f>IF(A50="","",+VLOOKUP(A50,'2019 UCRs'!$A$2:$C$461,3,FALSE))</f>
        <v/>
      </c>
      <c r="D50" s="35"/>
      <c r="E50" s="35"/>
      <c r="F50" s="30"/>
      <c r="G50" s="34"/>
      <c r="H50" s="30"/>
      <c r="I50" s="32"/>
    </row>
    <row r="51" spans="1:16" x14ac:dyDescent="0.2">
      <c r="A51" s="78"/>
      <c r="B51" s="78"/>
      <c r="C51" s="78"/>
      <c r="D51" s="78"/>
      <c r="E51" s="78"/>
      <c r="F51" s="78"/>
      <c r="G51" s="78"/>
      <c r="H51" s="78"/>
      <c r="I51" s="78"/>
    </row>
    <row r="52" spans="1:16" ht="19.5" x14ac:dyDescent="0.35">
      <c r="A52" s="79" t="s">
        <v>19</v>
      </c>
      <c r="B52" s="80"/>
      <c r="C52" s="80"/>
      <c r="D52" s="80"/>
      <c r="E52" s="80"/>
      <c r="F52" s="80"/>
      <c r="G52" s="80"/>
      <c r="H52" s="80"/>
      <c r="I52" s="81"/>
      <c r="J52" s="36"/>
      <c r="K52" s="36"/>
      <c r="L52" s="36"/>
      <c r="M52" s="36"/>
      <c r="N52" s="36"/>
      <c r="O52" s="36"/>
      <c r="P52" s="36"/>
    </row>
    <row r="53" spans="1:16" ht="42.75" x14ac:dyDescent="0.2">
      <c r="A53" s="37" t="s">
        <v>10</v>
      </c>
      <c r="B53" s="37" t="s">
        <v>11</v>
      </c>
      <c r="C53" s="37" t="s">
        <v>20</v>
      </c>
      <c r="D53" s="38" t="s">
        <v>13</v>
      </c>
      <c r="E53" s="38" t="s">
        <v>14</v>
      </c>
      <c r="F53" s="38" t="s">
        <v>15</v>
      </c>
      <c r="G53" s="38" t="s">
        <v>16</v>
      </c>
      <c r="H53" s="38" t="s">
        <v>17</v>
      </c>
      <c r="I53" s="38" t="s">
        <v>18</v>
      </c>
    </row>
    <row r="54" spans="1:16" ht="43.5" x14ac:dyDescent="0.25">
      <c r="A54" s="39" t="s">
        <v>21</v>
      </c>
      <c r="B54" s="40" t="s">
        <v>22</v>
      </c>
      <c r="C54" s="41" t="s">
        <v>23</v>
      </c>
      <c r="D54" s="42"/>
      <c r="E54" s="42"/>
      <c r="F54" s="42"/>
      <c r="G54" s="42"/>
      <c r="H54" s="42"/>
      <c r="I54" s="42"/>
    </row>
    <row r="55" spans="1:16" ht="15" x14ac:dyDescent="0.25">
      <c r="A55" s="43"/>
      <c r="B55" s="43"/>
      <c r="C55" s="44" t="s">
        <v>24</v>
      </c>
      <c r="D55" s="42"/>
      <c r="E55" s="45"/>
      <c r="F55" s="45"/>
      <c r="G55" s="45"/>
      <c r="H55" s="45"/>
      <c r="I55" s="45"/>
    </row>
    <row r="56" spans="1:16" ht="43.5" x14ac:dyDescent="0.25">
      <c r="A56" s="46" t="s">
        <v>25</v>
      </c>
      <c r="B56" s="40" t="s">
        <v>26</v>
      </c>
      <c r="C56" s="46" t="s">
        <v>23</v>
      </c>
      <c r="D56" s="42"/>
      <c r="E56" s="42"/>
      <c r="F56" s="42"/>
      <c r="G56" s="42"/>
      <c r="H56" s="42"/>
      <c r="I56" s="42"/>
    </row>
    <row r="57" spans="1:16" ht="15" x14ac:dyDescent="0.25">
      <c r="A57" s="43"/>
      <c r="B57" s="43"/>
      <c r="C57" s="47" t="s">
        <v>24</v>
      </c>
      <c r="D57" s="42"/>
      <c r="E57" s="45"/>
      <c r="F57" s="45"/>
      <c r="G57" s="45"/>
      <c r="H57" s="45"/>
      <c r="I57" s="45"/>
    </row>
    <row r="58" spans="1:16" ht="43.5" x14ac:dyDescent="0.25">
      <c r="A58" s="46" t="s">
        <v>27</v>
      </c>
      <c r="B58" s="40" t="s">
        <v>28</v>
      </c>
      <c r="C58" s="46" t="s">
        <v>23</v>
      </c>
      <c r="D58" s="42"/>
      <c r="E58" s="42"/>
      <c r="F58" s="42"/>
      <c r="G58" s="42"/>
      <c r="H58" s="42"/>
      <c r="I58" s="42"/>
    </row>
    <row r="59" spans="1:16" ht="15" x14ac:dyDescent="0.25">
      <c r="A59" s="43"/>
      <c r="B59" s="43"/>
      <c r="C59" s="47" t="s">
        <v>24</v>
      </c>
      <c r="D59" s="42"/>
      <c r="E59" s="45"/>
      <c r="F59" s="45"/>
      <c r="G59" s="45"/>
      <c r="H59" s="45"/>
      <c r="I59" s="45"/>
    </row>
    <row r="60" spans="1:16" ht="43.5" x14ac:dyDescent="0.25">
      <c r="A60" s="46" t="s">
        <v>29</v>
      </c>
      <c r="B60" s="40" t="s">
        <v>30</v>
      </c>
      <c r="C60" s="46" t="s">
        <v>23</v>
      </c>
      <c r="D60" s="42"/>
      <c r="E60" s="42"/>
      <c r="F60" s="42"/>
      <c r="G60" s="42"/>
      <c r="H60" s="42"/>
      <c r="I60" s="42"/>
    </row>
    <row r="61" spans="1:16" ht="15" x14ac:dyDescent="0.25">
      <c r="A61" s="48"/>
      <c r="B61" s="49"/>
      <c r="C61" s="44" t="s">
        <v>24</v>
      </c>
      <c r="D61" s="42"/>
      <c r="E61" s="45"/>
      <c r="F61" s="45"/>
      <c r="G61" s="45"/>
      <c r="H61" s="45"/>
      <c r="I61" s="45"/>
    </row>
    <row r="62" spans="1:16" ht="14.25" x14ac:dyDescent="0.2">
      <c r="A62" s="50"/>
      <c r="B62" s="51"/>
      <c r="C62" s="51"/>
      <c r="D62" s="51"/>
      <c r="E62" s="51"/>
      <c r="F62" s="52"/>
      <c r="G62" s="63" t="s">
        <v>31</v>
      </c>
      <c r="H62" s="63"/>
      <c r="I62" s="64">
        <f>SUM(I9:I50)</f>
        <v>0</v>
      </c>
    </row>
    <row r="63" spans="1:16" ht="14.25" x14ac:dyDescent="0.2">
      <c r="A63" s="53"/>
      <c r="B63" s="54"/>
      <c r="C63" s="54"/>
      <c r="D63" s="54"/>
      <c r="E63" s="54"/>
      <c r="F63" s="55"/>
      <c r="G63" s="63"/>
      <c r="H63" s="63"/>
      <c r="I63" s="65"/>
    </row>
    <row r="64" spans="1:16" ht="15" x14ac:dyDescent="0.25">
      <c r="A64" s="66" t="s">
        <v>922</v>
      </c>
      <c r="B64" s="67"/>
      <c r="C64" s="56"/>
      <c r="D64" s="57"/>
      <c r="E64" s="57"/>
      <c r="F64" s="57"/>
      <c r="G64" s="57"/>
      <c r="H64" s="57"/>
      <c r="I64" s="58"/>
    </row>
  </sheetData>
  <mergeCells count="16">
    <mergeCell ref="A1:I1"/>
    <mergeCell ref="A2:F2"/>
    <mergeCell ref="H2:I2"/>
    <mergeCell ref="A3:I4"/>
    <mergeCell ref="A5:D5"/>
    <mergeCell ref="E5:F5"/>
    <mergeCell ref="H5:I5"/>
    <mergeCell ref="G62:H63"/>
    <mergeCell ref="I62:I63"/>
    <mergeCell ref="A64:B64"/>
    <mergeCell ref="C6:D7"/>
    <mergeCell ref="E6:E7"/>
    <mergeCell ref="F6:G7"/>
    <mergeCell ref="H6:I7"/>
    <mergeCell ref="A51:I51"/>
    <mergeCell ref="A52:I52"/>
  </mergeCells>
  <dataValidations count="3">
    <dataValidation allowBlank="1" showInputMessage="1" showErrorMessage="1" promptTitle="As Calculated" prompt="by the soil hauling tool" sqref="D54 D55 D56 D57 D58"/>
    <dataValidation allowBlank="1" showInputMessage="1" showErrorMessage="1" promptTitle="As calculated " prompt="by the soil hauling tool" sqref="D59"/>
    <dataValidation allowBlank="1" showInputMessage="1" showErrorMessage="1" promptTitle="As calculated" prompt="by the soil hauling tool" sqref="D60 D61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Menu!$B$2:$B$5</xm:f>
          </x14:formula1>
          <xm:sqref>H6:I7</xm:sqref>
        </x14:dataValidation>
        <x14:dataValidation type="list" allowBlank="1" showInputMessage="1" showErrorMessage="1">
          <x14:formula1>
            <xm:f>Menu!$A$2:$A$13</xm:f>
          </x14:formula1>
          <xm:sqref>E5:F5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8"/>
  <sheetViews>
    <sheetView workbookViewId="0">
      <selection activeCell="E24" sqref="E24"/>
    </sheetView>
  </sheetViews>
  <sheetFormatPr defaultRowHeight="15" x14ac:dyDescent="0.25"/>
  <sheetData>
    <row r="1" spans="1:9" x14ac:dyDescent="0.25">
      <c r="A1" s="1" t="s">
        <v>32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t="s">
        <v>33</v>
      </c>
    </row>
    <row r="3" spans="1:9" x14ac:dyDescent="0.25">
      <c r="A3" t="s">
        <v>34</v>
      </c>
    </row>
    <row r="5" spans="1:9" x14ac:dyDescent="0.25">
      <c r="A5" t="s">
        <v>35</v>
      </c>
    </row>
    <row r="6" spans="1:9" x14ac:dyDescent="0.25">
      <c r="A6" t="s">
        <v>36</v>
      </c>
    </row>
    <row r="7" spans="1:9" x14ac:dyDescent="0.25">
      <c r="A7" t="s">
        <v>37</v>
      </c>
    </row>
    <row r="8" spans="1:9" x14ac:dyDescent="0.25">
      <c r="A8" t="s">
        <v>38</v>
      </c>
    </row>
    <row r="9" spans="1:9" x14ac:dyDescent="0.25">
      <c r="A9" t="s">
        <v>39</v>
      </c>
    </row>
    <row r="10" spans="1:9" x14ac:dyDescent="0.25">
      <c r="A10" t="s">
        <v>40</v>
      </c>
    </row>
    <row r="11" spans="1:9" x14ac:dyDescent="0.25">
      <c r="A11" t="s">
        <v>41</v>
      </c>
    </row>
    <row r="12" spans="1:9" x14ac:dyDescent="0.25">
      <c r="A12" t="s">
        <v>42</v>
      </c>
    </row>
    <row r="13" spans="1:9" x14ac:dyDescent="0.25">
      <c r="A13" t="s">
        <v>43</v>
      </c>
    </row>
    <row r="14" spans="1:9" x14ac:dyDescent="0.25">
      <c r="A14" t="s">
        <v>44</v>
      </c>
    </row>
    <row r="15" spans="1:9" x14ac:dyDescent="0.25">
      <c r="A15" t="s">
        <v>45</v>
      </c>
    </row>
    <row r="16" spans="1:9" x14ac:dyDescent="0.25">
      <c r="A16" t="s">
        <v>46</v>
      </c>
    </row>
    <row r="17" spans="1:1" x14ac:dyDescent="0.25">
      <c r="A17" t="s">
        <v>47</v>
      </c>
    </row>
    <row r="18" spans="1:1" x14ac:dyDescent="0.25">
      <c r="A18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506"/>
  <sheetViews>
    <sheetView topLeftCell="A434" workbookViewId="0">
      <selection activeCell="B443" sqref="B443"/>
    </sheetView>
  </sheetViews>
  <sheetFormatPr defaultRowHeight="15.75" thickBottom="1" x14ac:dyDescent="0.3"/>
  <cols>
    <col min="1" max="1" width="8.5703125" style="12" customWidth="1"/>
    <col min="2" max="2" width="87" style="13" bestFit="1" customWidth="1"/>
    <col min="3" max="3" width="13.85546875" style="13" customWidth="1"/>
  </cols>
  <sheetData>
    <row r="1" spans="1:3" ht="16.5" customHeight="1" thickBot="1" x14ac:dyDescent="0.3">
      <c r="A1" s="2" t="s">
        <v>10</v>
      </c>
      <c r="B1" s="3" t="s">
        <v>11</v>
      </c>
      <c r="C1" s="3" t="s">
        <v>12</v>
      </c>
    </row>
    <row r="2" spans="1:3" ht="16.5" customHeight="1" thickBot="1" x14ac:dyDescent="0.3">
      <c r="A2" s="4" t="s">
        <v>49</v>
      </c>
      <c r="B2" s="5" t="s">
        <v>50</v>
      </c>
      <c r="C2" s="5" t="s">
        <v>51</v>
      </c>
    </row>
    <row r="3" spans="1:3" ht="16.5" customHeight="1" thickBot="1" x14ac:dyDescent="0.3">
      <c r="A3" s="4" t="s">
        <v>52</v>
      </c>
      <c r="B3" s="5" t="s">
        <v>53</v>
      </c>
      <c r="C3" s="5" t="s">
        <v>51</v>
      </c>
    </row>
    <row r="4" spans="1:3" ht="16.5" customHeight="1" thickBot="1" x14ac:dyDescent="0.3">
      <c r="A4" s="4" t="s">
        <v>54</v>
      </c>
      <c r="B4" s="5" t="s">
        <v>55</v>
      </c>
      <c r="C4" s="5" t="s">
        <v>51</v>
      </c>
    </row>
    <row r="5" spans="1:3" ht="16.5" customHeight="1" thickBot="1" x14ac:dyDescent="0.3">
      <c r="A5" s="4" t="s">
        <v>56</v>
      </c>
      <c r="B5" s="5" t="s">
        <v>57</v>
      </c>
      <c r="C5" s="5" t="s">
        <v>51</v>
      </c>
    </row>
    <row r="6" spans="1:3" ht="16.5" customHeight="1" thickBot="1" x14ac:dyDescent="0.3">
      <c r="A6" s="4" t="s">
        <v>58</v>
      </c>
      <c r="B6" s="5" t="s">
        <v>59</v>
      </c>
      <c r="C6" s="5" t="s">
        <v>51</v>
      </c>
    </row>
    <row r="7" spans="1:3" ht="16.5" customHeight="1" thickBot="1" x14ac:dyDescent="0.3">
      <c r="A7" s="4" t="s">
        <v>60</v>
      </c>
      <c r="B7" s="5" t="s">
        <v>61</v>
      </c>
      <c r="C7" s="5" t="s">
        <v>51</v>
      </c>
    </row>
    <row r="8" spans="1:3" ht="16.5" customHeight="1" thickBot="1" x14ac:dyDescent="0.3">
      <c r="A8" s="4" t="s">
        <v>62</v>
      </c>
      <c r="B8" s="5" t="s">
        <v>63</v>
      </c>
      <c r="C8" s="5" t="s">
        <v>51</v>
      </c>
    </row>
    <row r="9" spans="1:3" ht="16.5" customHeight="1" thickBot="1" x14ac:dyDescent="0.3">
      <c r="A9" s="4" t="s">
        <v>64</v>
      </c>
      <c r="B9" s="5" t="s">
        <v>65</v>
      </c>
      <c r="C9" s="5" t="s">
        <v>51</v>
      </c>
    </row>
    <row r="10" spans="1:3" ht="16.5" customHeight="1" thickBot="1" x14ac:dyDescent="0.3">
      <c r="A10" s="4" t="s">
        <v>66</v>
      </c>
      <c r="B10" s="5" t="s">
        <v>67</v>
      </c>
      <c r="C10" s="5" t="s">
        <v>51</v>
      </c>
    </row>
    <row r="11" spans="1:3" ht="16.5" customHeight="1" thickBot="1" x14ac:dyDescent="0.3">
      <c r="A11" s="4" t="s">
        <v>68</v>
      </c>
      <c r="B11" s="5" t="s">
        <v>69</v>
      </c>
      <c r="C11" s="5" t="s">
        <v>51</v>
      </c>
    </row>
    <row r="12" spans="1:3" ht="16.5" customHeight="1" thickBot="1" x14ac:dyDescent="0.3">
      <c r="A12" s="4" t="s">
        <v>70</v>
      </c>
      <c r="B12" s="5" t="s">
        <v>71</v>
      </c>
      <c r="C12" s="5" t="s">
        <v>51</v>
      </c>
    </row>
    <row r="13" spans="1:3" ht="16.5" customHeight="1" thickBot="1" x14ac:dyDescent="0.3">
      <c r="A13" s="4" t="s">
        <v>72</v>
      </c>
      <c r="B13" s="5" t="s">
        <v>73</v>
      </c>
      <c r="C13" s="5" t="s">
        <v>51</v>
      </c>
    </row>
    <row r="14" spans="1:3" ht="16.5" customHeight="1" thickBot="1" x14ac:dyDescent="0.3">
      <c r="A14" s="4" t="s">
        <v>74</v>
      </c>
      <c r="B14" s="5" t="s">
        <v>75</v>
      </c>
      <c r="C14" s="5" t="s">
        <v>51</v>
      </c>
    </row>
    <row r="15" spans="1:3" ht="16.5" customHeight="1" thickBot="1" x14ac:dyDescent="0.3">
      <c r="A15" s="4" t="s">
        <v>76</v>
      </c>
      <c r="B15" s="5" t="s">
        <v>77</v>
      </c>
      <c r="C15" s="5" t="s">
        <v>51</v>
      </c>
    </row>
    <row r="16" spans="1:3" ht="16.5" customHeight="1" thickBot="1" x14ac:dyDescent="0.3">
      <c r="A16" s="4" t="s">
        <v>78</v>
      </c>
      <c r="B16" s="5" t="s">
        <v>79</v>
      </c>
      <c r="C16" s="5" t="s">
        <v>51</v>
      </c>
    </row>
    <row r="17" spans="1:3" ht="16.5" customHeight="1" thickBot="1" x14ac:dyDescent="0.3">
      <c r="A17" s="4" t="s">
        <v>80</v>
      </c>
      <c r="B17" s="5" t="s">
        <v>81</v>
      </c>
      <c r="C17" s="5" t="s">
        <v>51</v>
      </c>
    </row>
    <row r="18" spans="1:3" ht="16.5" customHeight="1" thickBot="1" x14ac:dyDescent="0.3">
      <c r="A18" s="4" t="s">
        <v>82</v>
      </c>
      <c r="B18" s="5" t="s">
        <v>83</v>
      </c>
      <c r="C18" s="5" t="s">
        <v>51</v>
      </c>
    </row>
    <row r="19" spans="1:3" ht="16.5" customHeight="1" thickBot="1" x14ac:dyDescent="0.3">
      <c r="A19" s="4" t="s">
        <v>84</v>
      </c>
      <c r="B19" s="5" t="s">
        <v>85</v>
      </c>
      <c r="C19" s="5" t="s">
        <v>51</v>
      </c>
    </row>
    <row r="20" spans="1:3" ht="16.5" customHeight="1" thickBot="1" x14ac:dyDescent="0.3">
      <c r="A20" s="4" t="s">
        <v>86</v>
      </c>
      <c r="B20" s="5" t="s">
        <v>87</v>
      </c>
      <c r="C20" s="5" t="s">
        <v>88</v>
      </c>
    </row>
    <row r="21" spans="1:3" ht="16.5" customHeight="1" thickBot="1" x14ac:dyDescent="0.3">
      <c r="A21" s="4" t="s">
        <v>89</v>
      </c>
      <c r="B21" s="5" t="s">
        <v>90</v>
      </c>
      <c r="C21" s="5" t="s">
        <v>91</v>
      </c>
    </row>
    <row r="22" spans="1:3" ht="16.5" customHeight="1" thickBot="1" x14ac:dyDescent="0.3">
      <c r="A22" s="4" t="s">
        <v>92</v>
      </c>
      <c r="B22" s="5" t="s">
        <v>93</v>
      </c>
      <c r="C22" s="5" t="s">
        <v>88</v>
      </c>
    </row>
    <row r="23" spans="1:3" ht="16.5" customHeight="1" thickBot="1" x14ac:dyDescent="0.3">
      <c r="A23" s="4" t="s">
        <v>94</v>
      </c>
      <c r="B23" s="5" t="s">
        <v>95</v>
      </c>
      <c r="C23" s="5" t="s">
        <v>88</v>
      </c>
    </row>
    <row r="24" spans="1:3" ht="16.5" customHeight="1" thickBot="1" x14ac:dyDescent="0.3">
      <c r="A24" s="4" t="s">
        <v>96</v>
      </c>
      <c r="B24" s="5" t="s">
        <v>97</v>
      </c>
      <c r="C24" s="5" t="s">
        <v>88</v>
      </c>
    </row>
    <row r="25" spans="1:3" ht="16.5" customHeight="1" thickBot="1" x14ac:dyDescent="0.3">
      <c r="A25" s="4" t="s">
        <v>98</v>
      </c>
      <c r="B25" s="5" t="s">
        <v>99</v>
      </c>
      <c r="C25" s="5" t="s">
        <v>100</v>
      </c>
    </row>
    <row r="26" spans="1:3" ht="16.5" customHeight="1" thickBot="1" x14ac:dyDescent="0.3">
      <c r="A26" s="4" t="s">
        <v>101</v>
      </c>
      <c r="B26" s="5" t="s">
        <v>102</v>
      </c>
      <c r="C26" s="5" t="s">
        <v>51</v>
      </c>
    </row>
    <row r="27" spans="1:3" ht="16.5" customHeight="1" thickBot="1" x14ac:dyDescent="0.3">
      <c r="A27" s="4" t="s">
        <v>103</v>
      </c>
      <c r="B27" s="5" t="s">
        <v>104</v>
      </c>
      <c r="C27" s="5" t="s">
        <v>51</v>
      </c>
    </row>
    <row r="28" spans="1:3" ht="16.5" customHeight="1" thickBot="1" x14ac:dyDescent="0.3">
      <c r="A28" s="4" t="s">
        <v>105</v>
      </c>
      <c r="B28" s="5" t="s">
        <v>106</v>
      </c>
      <c r="C28" s="5" t="s">
        <v>107</v>
      </c>
    </row>
    <row r="29" spans="1:3" ht="16.5" customHeight="1" thickBot="1" x14ac:dyDescent="0.3">
      <c r="A29" s="4" t="s">
        <v>108</v>
      </c>
      <c r="B29" s="5" t="s">
        <v>109</v>
      </c>
      <c r="C29" s="5" t="s">
        <v>51</v>
      </c>
    </row>
    <row r="30" spans="1:3" ht="16.5" customHeight="1" thickBot="1" x14ac:dyDescent="0.3">
      <c r="A30" s="4" t="s">
        <v>110</v>
      </c>
      <c r="B30" s="5" t="s">
        <v>111</v>
      </c>
      <c r="C30" s="5" t="s">
        <v>51</v>
      </c>
    </row>
    <row r="31" spans="1:3" ht="16.5" customHeight="1" thickBot="1" x14ac:dyDescent="0.3">
      <c r="A31" s="4" t="s">
        <v>112</v>
      </c>
      <c r="B31" s="5" t="s">
        <v>113</v>
      </c>
      <c r="C31" s="5" t="s">
        <v>51</v>
      </c>
    </row>
    <row r="32" spans="1:3" ht="16.5" customHeight="1" thickBot="1" x14ac:dyDescent="0.3">
      <c r="A32" s="4" t="s">
        <v>114</v>
      </c>
      <c r="B32" s="5" t="s">
        <v>115</v>
      </c>
      <c r="C32" s="5" t="s">
        <v>51</v>
      </c>
    </row>
    <row r="33" spans="1:3" ht="16.5" customHeight="1" thickBot="1" x14ac:dyDescent="0.3">
      <c r="A33" s="4" t="s">
        <v>116</v>
      </c>
      <c r="B33" s="5" t="s">
        <v>117</v>
      </c>
      <c r="C33" s="5" t="s">
        <v>51</v>
      </c>
    </row>
    <row r="34" spans="1:3" ht="16.5" customHeight="1" thickBot="1" x14ac:dyDescent="0.3">
      <c r="A34" s="4" t="s">
        <v>118</v>
      </c>
      <c r="B34" s="5" t="s">
        <v>119</v>
      </c>
      <c r="C34" s="5" t="s">
        <v>51</v>
      </c>
    </row>
    <row r="35" spans="1:3" ht="16.5" customHeight="1" thickBot="1" x14ac:dyDescent="0.3">
      <c r="A35" s="6" t="s">
        <v>120</v>
      </c>
      <c r="B35" s="7" t="s">
        <v>121</v>
      </c>
      <c r="C35" s="7" t="s">
        <v>51</v>
      </c>
    </row>
    <row r="36" spans="1:3" ht="16.5" customHeight="1" thickBot="1" x14ac:dyDescent="0.3">
      <c r="A36" s="6" t="s">
        <v>122</v>
      </c>
      <c r="B36" s="7" t="s">
        <v>123</v>
      </c>
      <c r="C36" s="7" t="s">
        <v>124</v>
      </c>
    </row>
    <row r="37" spans="1:3" ht="16.5" customHeight="1" thickBot="1" x14ac:dyDescent="0.3">
      <c r="A37" s="6" t="s">
        <v>125</v>
      </c>
      <c r="B37" s="7" t="s">
        <v>126</v>
      </c>
      <c r="C37" s="7" t="s">
        <v>124</v>
      </c>
    </row>
    <row r="38" spans="1:3" ht="16.5" customHeight="1" thickBot="1" x14ac:dyDescent="0.3">
      <c r="A38" s="6" t="s">
        <v>127</v>
      </c>
      <c r="B38" s="7" t="s">
        <v>128</v>
      </c>
      <c r="C38" s="7" t="s">
        <v>124</v>
      </c>
    </row>
    <row r="39" spans="1:3" ht="16.5" customHeight="1" thickBot="1" x14ac:dyDescent="0.3">
      <c r="A39" s="6" t="s">
        <v>129</v>
      </c>
      <c r="B39" s="7" t="s">
        <v>130</v>
      </c>
      <c r="C39" s="7" t="s">
        <v>124</v>
      </c>
    </row>
    <row r="40" spans="1:3" ht="16.5" customHeight="1" thickBot="1" x14ac:dyDescent="0.3">
      <c r="A40" s="6" t="s">
        <v>131</v>
      </c>
      <c r="B40" s="7" t="s">
        <v>132</v>
      </c>
      <c r="C40" s="7" t="s">
        <v>124</v>
      </c>
    </row>
    <row r="41" spans="1:3" ht="16.5" customHeight="1" thickBot="1" x14ac:dyDescent="0.3">
      <c r="A41" s="6" t="s">
        <v>133</v>
      </c>
      <c r="B41" s="7" t="s">
        <v>134</v>
      </c>
      <c r="C41" s="7" t="s">
        <v>124</v>
      </c>
    </row>
    <row r="42" spans="1:3" ht="16.5" customHeight="1" thickBot="1" x14ac:dyDescent="0.3">
      <c r="A42" s="6" t="s">
        <v>135</v>
      </c>
      <c r="B42" s="7" t="s">
        <v>136</v>
      </c>
      <c r="C42" s="7" t="s">
        <v>124</v>
      </c>
    </row>
    <row r="43" spans="1:3" ht="16.5" customHeight="1" thickBot="1" x14ac:dyDescent="0.3">
      <c r="A43" s="6" t="s">
        <v>137</v>
      </c>
      <c r="B43" s="7" t="s">
        <v>138</v>
      </c>
      <c r="C43" s="7" t="s">
        <v>124</v>
      </c>
    </row>
    <row r="44" spans="1:3" ht="16.5" customHeight="1" thickBot="1" x14ac:dyDescent="0.3">
      <c r="A44" s="6" t="s">
        <v>139</v>
      </c>
      <c r="B44" s="7" t="s">
        <v>140</v>
      </c>
      <c r="C44" s="7" t="s">
        <v>124</v>
      </c>
    </row>
    <row r="45" spans="1:3" ht="16.5" customHeight="1" thickBot="1" x14ac:dyDescent="0.3">
      <c r="A45" s="6" t="s">
        <v>141</v>
      </c>
      <c r="B45" s="7" t="s">
        <v>142</v>
      </c>
      <c r="C45" s="7" t="s">
        <v>124</v>
      </c>
    </row>
    <row r="46" spans="1:3" thickBot="1" x14ac:dyDescent="0.3">
      <c r="A46" s="6" t="s">
        <v>143</v>
      </c>
      <c r="B46" s="7" t="s">
        <v>144</v>
      </c>
      <c r="C46" s="6" t="s">
        <v>124</v>
      </c>
    </row>
    <row r="47" spans="1:3" ht="16.5" customHeight="1" thickBot="1" x14ac:dyDescent="0.3">
      <c r="A47" s="6" t="s">
        <v>145</v>
      </c>
      <c r="B47" s="6" t="s">
        <v>146</v>
      </c>
      <c r="C47" s="6" t="s">
        <v>124</v>
      </c>
    </row>
    <row r="48" spans="1:3" ht="30.75" thickBot="1" x14ac:dyDescent="0.3">
      <c r="A48" s="6" t="s">
        <v>147</v>
      </c>
      <c r="B48" s="7" t="s">
        <v>148</v>
      </c>
      <c r="C48" s="6" t="s">
        <v>124</v>
      </c>
    </row>
    <row r="49" spans="1:3" ht="16.5" customHeight="1" thickBot="1" x14ac:dyDescent="0.3">
      <c r="A49" s="6" t="s">
        <v>149</v>
      </c>
      <c r="B49" s="7" t="s">
        <v>150</v>
      </c>
      <c r="C49" s="7" t="s">
        <v>124</v>
      </c>
    </row>
    <row r="50" spans="1:3" ht="30.75" thickBot="1" x14ac:dyDescent="0.3">
      <c r="A50" s="6" t="s">
        <v>151</v>
      </c>
      <c r="B50" s="7" t="s">
        <v>152</v>
      </c>
      <c r="C50" s="6" t="s">
        <v>124</v>
      </c>
    </row>
    <row r="51" spans="1:3" ht="30.75" thickBot="1" x14ac:dyDescent="0.3">
      <c r="A51" s="6" t="s">
        <v>153</v>
      </c>
      <c r="B51" s="6" t="s">
        <v>154</v>
      </c>
      <c r="C51" s="6" t="s">
        <v>124</v>
      </c>
    </row>
    <row r="52" spans="1:3" ht="16.5" customHeight="1" thickBot="1" x14ac:dyDescent="0.3">
      <c r="A52" s="6" t="s">
        <v>155</v>
      </c>
      <c r="B52" s="7" t="s">
        <v>156</v>
      </c>
      <c r="C52" s="7" t="s">
        <v>157</v>
      </c>
    </row>
    <row r="53" spans="1:3" ht="16.5" customHeight="1" thickBot="1" x14ac:dyDescent="0.3">
      <c r="A53" s="6" t="s">
        <v>158</v>
      </c>
      <c r="B53" s="7" t="s">
        <v>159</v>
      </c>
      <c r="C53" s="7" t="s">
        <v>160</v>
      </c>
    </row>
    <row r="54" spans="1:3" ht="16.5" customHeight="1" thickBot="1" x14ac:dyDescent="0.3">
      <c r="A54" s="6" t="s">
        <v>161</v>
      </c>
      <c r="B54" s="7" t="s">
        <v>162</v>
      </c>
      <c r="C54" s="7" t="s">
        <v>163</v>
      </c>
    </row>
    <row r="55" spans="1:3" ht="16.5" customHeight="1" thickBot="1" x14ac:dyDescent="0.3">
      <c r="A55" s="6" t="s">
        <v>164</v>
      </c>
      <c r="B55" s="5" t="s">
        <v>165</v>
      </c>
      <c r="C55" s="7" t="s">
        <v>163</v>
      </c>
    </row>
    <row r="56" spans="1:3" ht="16.5" customHeight="1" thickBot="1" x14ac:dyDescent="0.3">
      <c r="A56" s="6" t="s">
        <v>166</v>
      </c>
      <c r="B56" s="5" t="s">
        <v>167</v>
      </c>
      <c r="C56" s="7" t="s">
        <v>163</v>
      </c>
    </row>
    <row r="57" spans="1:3" ht="16.5" customHeight="1" thickBot="1" x14ac:dyDescent="0.3">
      <c r="A57" s="6" t="s">
        <v>168</v>
      </c>
      <c r="B57" s="5" t="s">
        <v>169</v>
      </c>
      <c r="C57" s="7" t="s">
        <v>163</v>
      </c>
    </row>
    <row r="58" spans="1:3" ht="16.5" customHeight="1" thickBot="1" x14ac:dyDescent="0.3">
      <c r="A58" s="6" t="s">
        <v>170</v>
      </c>
      <c r="B58" s="5" t="s">
        <v>171</v>
      </c>
      <c r="C58" s="7" t="s">
        <v>163</v>
      </c>
    </row>
    <row r="59" spans="1:3" ht="16.5" customHeight="1" thickBot="1" x14ac:dyDescent="0.3">
      <c r="A59" s="6" t="s">
        <v>172</v>
      </c>
      <c r="B59" s="5" t="s">
        <v>173</v>
      </c>
      <c r="C59" s="7" t="s">
        <v>163</v>
      </c>
    </row>
    <row r="60" spans="1:3" ht="16.5" customHeight="1" thickBot="1" x14ac:dyDescent="0.3">
      <c r="A60" s="6" t="s">
        <v>174</v>
      </c>
      <c r="B60" s="5" t="s">
        <v>175</v>
      </c>
      <c r="C60" s="7" t="s">
        <v>163</v>
      </c>
    </row>
    <row r="61" spans="1:3" ht="16.5" customHeight="1" thickBot="1" x14ac:dyDescent="0.3">
      <c r="A61" s="6" t="s">
        <v>176</v>
      </c>
      <c r="B61" s="5" t="s">
        <v>177</v>
      </c>
      <c r="C61" s="7" t="s">
        <v>163</v>
      </c>
    </row>
    <row r="62" spans="1:3" ht="16.5" customHeight="1" thickBot="1" x14ac:dyDescent="0.3">
      <c r="A62" s="6" t="s">
        <v>178</v>
      </c>
      <c r="B62" s="5" t="s">
        <v>179</v>
      </c>
      <c r="C62" s="7" t="s">
        <v>163</v>
      </c>
    </row>
    <row r="63" spans="1:3" ht="16.5" customHeight="1" thickBot="1" x14ac:dyDescent="0.3">
      <c r="A63" s="6" t="s">
        <v>180</v>
      </c>
      <c r="B63" s="5" t="s">
        <v>181</v>
      </c>
      <c r="C63" s="7" t="s">
        <v>163</v>
      </c>
    </row>
    <row r="64" spans="1:3" ht="16.5" customHeight="1" thickBot="1" x14ac:dyDescent="0.3">
      <c r="A64" s="6" t="s">
        <v>182</v>
      </c>
      <c r="B64" s="8" t="s">
        <v>183</v>
      </c>
      <c r="C64" s="8" t="s">
        <v>163</v>
      </c>
    </row>
    <row r="65" spans="1:3" ht="16.5" customHeight="1" thickBot="1" x14ac:dyDescent="0.3">
      <c r="A65" s="6" t="s">
        <v>184</v>
      </c>
      <c r="B65" s="8" t="s">
        <v>185</v>
      </c>
      <c r="C65" s="8" t="s">
        <v>163</v>
      </c>
    </row>
    <row r="66" spans="1:3" ht="16.5" customHeight="1" thickBot="1" x14ac:dyDescent="0.3">
      <c r="A66" s="6" t="s">
        <v>186</v>
      </c>
      <c r="B66" s="8" t="s">
        <v>187</v>
      </c>
      <c r="C66" s="8" t="s">
        <v>163</v>
      </c>
    </row>
    <row r="67" spans="1:3" ht="16.5" customHeight="1" thickBot="1" x14ac:dyDescent="0.3">
      <c r="A67" s="9" t="s">
        <v>188</v>
      </c>
      <c r="B67" s="10" t="s">
        <v>189</v>
      </c>
      <c r="C67" s="10" t="s">
        <v>163</v>
      </c>
    </row>
    <row r="68" spans="1:3" ht="16.5" customHeight="1" thickBot="1" x14ac:dyDescent="0.3">
      <c r="A68" s="11" t="s">
        <v>190</v>
      </c>
      <c r="B68" s="10" t="s">
        <v>191</v>
      </c>
      <c r="C68" s="10" t="s">
        <v>163</v>
      </c>
    </row>
    <row r="69" spans="1:3" ht="16.5" customHeight="1" thickBot="1" x14ac:dyDescent="0.3">
      <c r="A69" s="11" t="s">
        <v>192</v>
      </c>
      <c r="B69" s="10" t="s">
        <v>193</v>
      </c>
      <c r="C69" s="10" t="s">
        <v>163</v>
      </c>
    </row>
    <row r="70" spans="1:3" ht="16.5" customHeight="1" thickBot="1" x14ac:dyDescent="0.3">
      <c r="A70" s="11" t="s">
        <v>194</v>
      </c>
      <c r="B70" s="10" t="s">
        <v>195</v>
      </c>
      <c r="C70" s="10" t="s">
        <v>163</v>
      </c>
    </row>
    <row r="71" spans="1:3" ht="16.5" customHeight="1" thickBot="1" x14ac:dyDescent="0.3">
      <c r="A71" s="11" t="s">
        <v>196</v>
      </c>
      <c r="B71" s="10" t="s">
        <v>197</v>
      </c>
      <c r="C71" s="10" t="s">
        <v>163</v>
      </c>
    </row>
    <row r="72" spans="1:3" ht="16.5" customHeight="1" thickBot="1" x14ac:dyDescent="0.3">
      <c r="A72" s="11" t="s">
        <v>198</v>
      </c>
      <c r="B72" s="10" t="s">
        <v>199</v>
      </c>
      <c r="C72" s="10" t="s">
        <v>163</v>
      </c>
    </row>
    <row r="73" spans="1:3" ht="16.5" customHeight="1" thickBot="1" x14ac:dyDescent="0.3">
      <c r="A73" s="6" t="s">
        <v>200</v>
      </c>
      <c r="B73" s="8" t="s">
        <v>201</v>
      </c>
      <c r="C73" s="8" t="s">
        <v>163</v>
      </c>
    </row>
    <row r="74" spans="1:3" ht="16.5" customHeight="1" thickBot="1" x14ac:dyDescent="0.3">
      <c r="A74" s="6" t="s">
        <v>202</v>
      </c>
      <c r="B74" s="8" t="s">
        <v>203</v>
      </c>
      <c r="C74" s="8" t="s">
        <v>204</v>
      </c>
    </row>
    <row r="75" spans="1:3" ht="16.5" customHeight="1" thickBot="1" x14ac:dyDescent="0.3">
      <c r="A75" s="6" t="s">
        <v>205</v>
      </c>
      <c r="B75" s="8" t="s">
        <v>206</v>
      </c>
      <c r="C75" s="8" t="s">
        <v>163</v>
      </c>
    </row>
    <row r="76" spans="1:3" ht="16.5" customHeight="1" thickBot="1" x14ac:dyDescent="0.3">
      <c r="A76" s="6" t="s">
        <v>207</v>
      </c>
      <c r="B76" s="8" t="s">
        <v>208</v>
      </c>
      <c r="C76" s="8" t="s">
        <v>163</v>
      </c>
    </row>
    <row r="77" spans="1:3" ht="16.5" customHeight="1" thickBot="1" x14ac:dyDescent="0.3">
      <c r="A77" s="6" t="s">
        <v>209</v>
      </c>
      <c r="B77" s="8" t="s">
        <v>210</v>
      </c>
      <c r="C77" s="8" t="s">
        <v>163</v>
      </c>
    </row>
    <row r="78" spans="1:3" ht="16.5" customHeight="1" thickBot="1" x14ac:dyDescent="0.3">
      <c r="A78" s="6" t="s">
        <v>211</v>
      </c>
      <c r="B78" s="8" t="s">
        <v>212</v>
      </c>
      <c r="C78" s="8" t="s">
        <v>163</v>
      </c>
    </row>
    <row r="79" spans="1:3" thickBot="1" x14ac:dyDescent="0.3">
      <c r="A79" s="6" t="s">
        <v>213</v>
      </c>
      <c r="B79" s="8" t="s">
        <v>214</v>
      </c>
      <c r="C79" s="8" t="s">
        <v>163</v>
      </c>
    </row>
    <row r="80" spans="1:3" ht="16.5" customHeight="1" thickBot="1" x14ac:dyDescent="0.3">
      <c r="A80" s="6" t="s">
        <v>215</v>
      </c>
      <c r="B80" s="8" t="s">
        <v>216</v>
      </c>
      <c r="C80" s="8" t="s">
        <v>163</v>
      </c>
    </row>
    <row r="81" spans="1:3" ht="16.5" customHeight="1" thickBot="1" x14ac:dyDescent="0.3">
      <c r="A81" s="6" t="s">
        <v>217</v>
      </c>
      <c r="B81" s="59" t="s">
        <v>876</v>
      </c>
      <c r="C81" s="8" t="s">
        <v>160</v>
      </c>
    </row>
    <row r="82" spans="1:3" ht="16.5" customHeight="1" thickBot="1" x14ac:dyDescent="0.3">
      <c r="A82" s="6" t="s">
        <v>218</v>
      </c>
      <c r="B82" s="59" t="s">
        <v>877</v>
      </c>
      <c r="C82" s="8" t="s">
        <v>163</v>
      </c>
    </row>
    <row r="83" spans="1:3" ht="16.5" customHeight="1" thickBot="1" x14ac:dyDescent="0.3">
      <c r="A83" s="6" t="s">
        <v>219</v>
      </c>
      <c r="B83" s="59" t="s">
        <v>878</v>
      </c>
      <c r="C83" s="8" t="s">
        <v>163</v>
      </c>
    </row>
    <row r="84" spans="1:3" ht="16.5" customHeight="1" thickBot="1" x14ac:dyDescent="0.3">
      <c r="A84" s="6" t="s">
        <v>220</v>
      </c>
      <c r="B84" s="59" t="s">
        <v>879</v>
      </c>
      <c r="C84" s="8" t="s">
        <v>163</v>
      </c>
    </row>
    <row r="85" spans="1:3" ht="16.5" customHeight="1" thickBot="1" x14ac:dyDescent="0.3">
      <c r="A85" s="6" t="s">
        <v>221</v>
      </c>
      <c r="B85" s="59" t="s">
        <v>880</v>
      </c>
      <c r="C85" s="8" t="s">
        <v>163</v>
      </c>
    </row>
    <row r="86" spans="1:3" ht="16.5" customHeight="1" thickBot="1" x14ac:dyDescent="0.3">
      <c r="A86" s="6" t="s">
        <v>222</v>
      </c>
      <c r="B86" s="59" t="s">
        <v>881</v>
      </c>
      <c r="C86" s="8" t="s">
        <v>163</v>
      </c>
    </row>
    <row r="87" spans="1:3" thickBot="1" x14ac:dyDescent="0.3">
      <c r="A87" s="6" t="s">
        <v>223</v>
      </c>
      <c r="B87" s="59" t="s">
        <v>882</v>
      </c>
      <c r="C87" s="8" t="s">
        <v>163</v>
      </c>
    </row>
    <row r="88" spans="1:3" thickBot="1" x14ac:dyDescent="0.3">
      <c r="A88" s="6" t="s">
        <v>224</v>
      </c>
      <c r="B88" s="59" t="s">
        <v>883</v>
      </c>
      <c r="C88" s="8" t="s">
        <v>163</v>
      </c>
    </row>
    <row r="89" spans="1:3" thickBot="1" x14ac:dyDescent="0.3">
      <c r="A89" s="6" t="s">
        <v>225</v>
      </c>
      <c r="B89" s="59" t="s">
        <v>884</v>
      </c>
      <c r="C89" s="8" t="s">
        <v>163</v>
      </c>
    </row>
    <row r="90" spans="1:3" thickBot="1" x14ac:dyDescent="0.3">
      <c r="A90" s="6" t="s">
        <v>226</v>
      </c>
      <c r="B90" s="59" t="s">
        <v>885</v>
      </c>
      <c r="C90" s="8" t="s">
        <v>163</v>
      </c>
    </row>
    <row r="91" spans="1:3" ht="16.5" customHeight="1" thickBot="1" x14ac:dyDescent="0.3">
      <c r="A91" s="6" t="s">
        <v>227</v>
      </c>
      <c r="B91" s="59" t="s">
        <v>886</v>
      </c>
      <c r="C91" s="8" t="s">
        <v>163</v>
      </c>
    </row>
    <row r="92" spans="1:3" ht="16.5" customHeight="1" thickBot="1" x14ac:dyDescent="0.3">
      <c r="A92" s="6" t="s">
        <v>228</v>
      </c>
      <c r="B92" s="59" t="s">
        <v>887</v>
      </c>
      <c r="C92" s="8" t="s">
        <v>163</v>
      </c>
    </row>
    <row r="93" spans="1:3" ht="16.5" customHeight="1" thickBot="1" x14ac:dyDescent="0.3">
      <c r="A93" s="6" t="s">
        <v>229</v>
      </c>
      <c r="B93" s="59" t="s">
        <v>888</v>
      </c>
      <c r="C93" s="8" t="s">
        <v>163</v>
      </c>
    </row>
    <row r="94" spans="1:3" ht="16.5" customHeight="1" thickBot="1" x14ac:dyDescent="0.3">
      <c r="A94" s="6" t="s">
        <v>230</v>
      </c>
      <c r="B94" s="59" t="s">
        <v>889</v>
      </c>
      <c r="C94" s="8" t="s">
        <v>163</v>
      </c>
    </row>
    <row r="95" spans="1:3" ht="16.5" customHeight="1" thickBot="1" x14ac:dyDescent="0.3">
      <c r="A95" s="6" t="s">
        <v>231</v>
      </c>
      <c r="B95" s="59" t="s">
        <v>890</v>
      </c>
      <c r="C95" s="8" t="s">
        <v>204</v>
      </c>
    </row>
    <row r="96" spans="1:3" ht="16.5" customHeight="1" thickBot="1" x14ac:dyDescent="0.3">
      <c r="A96" s="6" t="s">
        <v>232</v>
      </c>
      <c r="B96" s="60" t="s">
        <v>891</v>
      </c>
      <c r="C96" s="7" t="s">
        <v>160</v>
      </c>
    </row>
    <row r="97" spans="1:3" ht="16.5" customHeight="1" thickBot="1" x14ac:dyDescent="0.3">
      <c r="A97" s="6" t="s">
        <v>233</v>
      </c>
      <c r="B97" s="60" t="s">
        <v>892</v>
      </c>
      <c r="C97" s="7" t="s">
        <v>163</v>
      </c>
    </row>
    <row r="98" spans="1:3" ht="16.5" customHeight="1" thickBot="1" x14ac:dyDescent="0.3">
      <c r="A98" s="6" t="s">
        <v>234</v>
      </c>
      <c r="B98" s="61" t="s">
        <v>893</v>
      </c>
      <c r="C98" s="7" t="s">
        <v>163</v>
      </c>
    </row>
    <row r="99" spans="1:3" ht="16.5" customHeight="1" thickBot="1" x14ac:dyDescent="0.3">
      <c r="A99" s="6" t="s">
        <v>235</v>
      </c>
      <c r="B99" s="61" t="s">
        <v>894</v>
      </c>
      <c r="C99" s="7" t="s">
        <v>163</v>
      </c>
    </row>
    <row r="100" spans="1:3" ht="16.5" customHeight="1" thickBot="1" x14ac:dyDescent="0.3">
      <c r="A100" s="6" t="s">
        <v>236</v>
      </c>
      <c r="B100" s="61" t="s">
        <v>895</v>
      </c>
      <c r="C100" s="7" t="s">
        <v>163</v>
      </c>
    </row>
    <row r="101" spans="1:3" ht="16.5" customHeight="1" thickBot="1" x14ac:dyDescent="0.3">
      <c r="A101" s="6" t="s">
        <v>237</v>
      </c>
      <c r="B101" s="61" t="s">
        <v>896</v>
      </c>
      <c r="C101" s="7" t="s">
        <v>163</v>
      </c>
    </row>
    <row r="102" spans="1:3" ht="16.5" customHeight="1" thickBot="1" x14ac:dyDescent="0.3">
      <c r="A102" s="6" t="s">
        <v>238</v>
      </c>
      <c r="B102" s="61" t="s">
        <v>897</v>
      </c>
      <c r="C102" s="7" t="s">
        <v>163</v>
      </c>
    </row>
    <row r="103" spans="1:3" ht="16.5" customHeight="1" thickBot="1" x14ac:dyDescent="0.3">
      <c r="A103" s="6" t="s">
        <v>239</v>
      </c>
      <c r="B103" s="61" t="s">
        <v>898</v>
      </c>
      <c r="C103" s="7" t="s">
        <v>163</v>
      </c>
    </row>
    <row r="104" spans="1:3" ht="16.5" customHeight="1" thickBot="1" x14ac:dyDescent="0.3">
      <c r="A104" s="6" t="s">
        <v>240</v>
      </c>
      <c r="B104" s="61" t="s">
        <v>899</v>
      </c>
      <c r="C104" s="7" t="s">
        <v>163</v>
      </c>
    </row>
    <row r="105" spans="1:3" ht="16.5" customHeight="1" thickBot="1" x14ac:dyDescent="0.3">
      <c r="A105" s="6" t="s">
        <v>241</v>
      </c>
      <c r="B105" s="61" t="s">
        <v>900</v>
      </c>
      <c r="C105" s="7" t="s">
        <v>163</v>
      </c>
    </row>
    <row r="106" spans="1:3" ht="16.5" customHeight="1" thickBot="1" x14ac:dyDescent="0.3">
      <c r="A106" s="6" t="s">
        <v>242</v>
      </c>
      <c r="B106" s="61" t="s">
        <v>901</v>
      </c>
      <c r="C106" s="7" t="s">
        <v>163</v>
      </c>
    </row>
    <row r="107" spans="1:3" ht="16.5" customHeight="1" thickBot="1" x14ac:dyDescent="0.3">
      <c r="A107" s="6" t="s">
        <v>243</v>
      </c>
      <c r="B107" s="61" t="s">
        <v>902</v>
      </c>
      <c r="C107" s="7" t="s">
        <v>163</v>
      </c>
    </row>
    <row r="108" spans="1:3" ht="16.5" customHeight="1" thickBot="1" x14ac:dyDescent="0.3">
      <c r="A108" s="6" t="s">
        <v>244</v>
      </c>
      <c r="B108" s="60" t="s">
        <v>903</v>
      </c>
      <c r="C108" s="7" t="s">
        <v>163</v>
      </c>
    </row>
    <row r="109" spans="1:3" ht="16.5" customHeight="1" thickBot="1" x14ac:dyDescent="0.3">
      <c r="A109" s="6" t="s">
        <v>245</v>
      </c>
      <c r="B109" s="60" t="s">
        <v>904</v>
      </c>
      <c r="C109" s="7" t="s">
        <v>163</v>
      </c>
    </row>
    <row r="110" spans="1:3" ht="16.5" customHeight="1" thickBot="1" x14ac:dyDescent="0.3">
      <c r="A110" s="6" t="s">
        <v>246</v>
      </c>
      <c r="B110" s="60" t="s">
        <v>905</v>
      </c>
      <c r="C110" s="7" t="s">
        <v>163</v>
      </c>
    </row>
    <row r="111" spans="1:3" ht="16.5" customHeight="1" thickBot="1" x14ac:dyDescent="0.3">
      <c r="A111" s="6" t="s">
        <v>247</v>
      </c>
      <c r="B111" s="7" t="s">
        <v>248</v>
      </c>
      <c r="C111" s="5" t="s">
        <v>124</v>
      </c>
    </row>
    <row r="112" spans="1:3" ht="16.5" customHeight="1" thickBot="1" x14ac:dyDescent="0.3">
      <c r="A112" s="6" t="s">
        <v>249</v>
      </c>
      <c r="B112" s="7" t="s">
        <v>248</v>
      </c>
      <c r="C112" s="5" t="s">
        <v>250</v>
      </c>
    </row>
    <row r="113" spans="1:3" ht="16.5" customHeight="1" thickBot="1" x14ac:dyDescent="0.3">
      <c r="A113" s="6" t="s">
        <v>251</v>
      </c>
      <c r="B113" s="7" t="s">
        <v>248</v>
      </c>
      <c r="C113" s="5" t="s">
        <v>252</v>
      </c>
    </row>
    <row r="114" spans="1:3" ht="16.5" customHeight="1" thickBot="1" x14ac:dyDescent="0.3">
      <c r="A114" s="6" t="s">
        <v>253</v>
      </c>
      <c r="B114" s="7" t="s">
        <v>254</v>
      </c>
      <c r="C114" s="5" t="s">
        <v>124</v>
      </c>
    </row>
    <row r="115" spans="1:3" ht="16.5" customHeight="1" thickBot="1" x14ac:dyDescent="0.3">
      <c r="A115" s="6" t="s">
        <v>255</v>
      </c>
      <c r="B115" s="7" t="s">
        <v>254</v>
      </c>
      <c r="C115" s="5" t="s">
        <v>250</v>
      </c>
    </row>
    <row r="116" spans="1:3" ht="16.5" customHeight="1" thickBot="1" x14ac:dyDescent="0.3">
      <c r="A116" s="6" t="s">
        <v>256</v>
      </c>
      <c r="B116" s="7" t="s">
        <v>257</v>
      </c>
      <c r="C116" s="5" t="s">
        <v>124</v>
      </c>
    </row>
    <row r="117" spans="1:3" ht="16.5" customHeight="1" thickBot="1" x14ac:dyDescent="0.3">
      <c r="A117" s="6" t="s">
        <v>258</v>
      </c>
      <c r="B117" s="7" t="s">
        <v>257</v>
      </c>
      <c r="C117" s="5" t="s">
        <v>250</v>
      </c>
    </row>
    <row r="118" spans="1:3" ht="16.5" customHeight="1" thickBot="1" x14ac:dyDescent="0.3">
      <c r="A118" s="6" t="s">
        <v>259</v>
      </c>
      <c r="B118" s="7" t="s">
        <v>260</v>
      </c>
      <c r="C118" s="7" t="s">
        <v>261</v>
      </c>
    </row>
    <row r="119" spans="1:3" ht="16.5" customHeight="1" thickBot="1" x14ac:dyDescent="0.3">
      <c r="A119" s="6" t="s">
        <v>262</v>
      </c>
      <c r="B119" s="7" t="s">
        <v>263</v>
      </c>
      <c r="C119" s="7" t="s">
        <v>264</v>
      </c>
    </row>
    <row r="120" spans="1:3" ht="16.5" customHeight="1" thickBot="1" x14ac:dyDescent="0.3">
      <c r="A120" s="6" t="s">
        <v>265</v>
      </c>
      <c r="B120" s="7" t="s">
        <v>266</v>
      </c>
      <c r="C120" s="5" t="s">
        <v>124</v>
      </c>
    </row>
    <row r="121" spans="1:3" ht="16.5" customHeight="1" thickBot="1" x14ac:dyDescent="0.3">
      <c r="A121" s="6" t="s">
        <v>267</v>
      </c>
      <c r="B121" s="7" t="s">
        <v>266</v>
      </c>
      <c r="C121" s="5" t="s">
        <v>250</v>
      </c>
    </row>
    <row r="122" spans="1:3" ht="16.5" customHeight="1" thickBot="1" x14ac:dyDescent="0.3">
      <c r="A122" s="6" t="s">
        <v>268</v>
      </c>
      <c r="B122" s="7" t="s">
        <v>269</v>
      </c>
      <c r="C122" s="7" t="s">
        <v>124</v>
      </c>
    </row>
    <row r="123" spans="1:3" ht="16.5" customHeight="1" thickBot="1" x14ac:dyDescent="0.3">
      <c r="A123" s="6" t="s">
        <v>270</v>
      </c>
      <c r="B123" s="7" t="s">
        <v>269</v>
      </c>
      <c r="C123" s="7" t="s">
        <v>250</v>
      </c>
    </row>
    <row r="124" spans="1:3" ht="16.5" customHeight="1" thickBot="1" x14ac:dyDescent="0.3">
      <c r="A124" s="6" t="s">
        <v>271</v>
      </c>
      <c r="B124" s="7" t="s">
        <v>272</v>
      </c>
      <c r="C124" s="5" t="s">
        <v>124</v>
      </c>
    </row>
    <row r="125" spans="1:3" ht="16.5" customHeight="1" thickBot="1" x14ac:dyDescent="0.3">
      <c r="A125" s="6" t="s">
        <v>273</v>
      </c>
      <c r="B125" s="7" t="s">
        <v>272</v>
      </c>
      <c r="C125" s="5" t="s">
        <v>250</v>
      </c>
    </row>
    <row r="126" spans="1:3" ht="16.5" customHeight="1" thickBot="1" x14ac:dyDescent="0.3">
      <c r="A126" s="6" t="s">
        <v>274</v>
      </c>
      <c r="B126" s="7" t="s">
        <v>275</v>
      </c>
      <c r="C126" s="7" t="s">
        <v>124</v>
      </c>
    </row>
    <row r="127" spans="1:3" ht="16.5" customHeight="1" thickBot="1" x14ac:dyDescent="0.3">
      <c r="A127" s="6" t="s">
        <v>276</v>
      </c>
      <c r="B127" s="7" t="s">
        <v>275</v>
      </c>
      <c r="C127" s="7" t="s">
        <v>250</v>
      </c>
    </row>
    <row r="128" spans="1:3" ht="16.5" customHeight="1" thickBot="1" x14ac:dyDescent="0.3">
      <c r="A128" s="6" t="s">
        <v>277</v>
      </c>
      <c r="B128" s="5" t="s">
        <v>278</v>
      </c>
      <c r="C128" s="5" t="s">
        <v>279</v>
      </c>
    </row>
    <row r="129" spans="1:3" ht="16.5" customHeight="1" thickBot="1" x14ac:dyDescent="0.3">
      <c r="A129" s="6" t="s">
        <v>280</v>
      </c>
      <c r="B129" s="5" t="s">
        <v>281</v>
      </c>
      <c r="C129" s="5" t="s">
        <v>279</v>
      </c>
    </row>
    <row r="130" spans="1:3" ht="16.5" customHeight="1" thickBot="1" x14ac:dyDescent="0.3">
      <c r="A130" s="6" t="s">
        <v>282</v>
      </c>
      <c r="B130" s="5" t="s">
        <v>283</v>
      </c>
      <c r="C130" s="5" t="s">
        <v>88</v>
      </c>
    </row>
    <row r="131" spans="1:3" ht="16.5" customHeight="1" thickBot="1" x14ac:dyDescent="0.3">
      <c r="A131" s="6" t="s">
        <v>284</v>
      </c>
      <c r="B131" s="5" t="s">
        <v>285</v>
      </c>
      <c r="C131" s="5" t="s">
        <v>279</v>
      </c>
    </row>
    <row r="132" spans="1:3" ht="16.5" customHeight="1" thickBot="1" x14ac:dyDescent="0.3">
      <c r="A132" s="6" t="s">
        <v>286</v>
      </c>
      <c r="B132" s="7" t="s">
        <v>287</v>
      </c>
      <c r="C132" s="5" t="s">
        <v>124</v>
      </c>
    </row>
    <row r="133" spans="1:3" ht="16.5" customHeight="1" thickBot="1" x14ac:dyDescent="0.3">
      <c r="A133" s="6" t="s">
        <v>288</v>
      </c>
      <c r="B133" s="7" t="s">
        <v>287</v>
      </c>
      <c r="C133" s="5" t="s">
        <v>250</v>
      </c>
    </row>
    <row r="134" spans="1:3" ht="16.5" customHeight="1" thickBot="1" x14ac:dyDescent="0.3">
      <c r="A134" s="6" t="s">
        <v>289</v>
      </c>
      <c r="B134" s="7" t="s">
        <v>290</v>
      </c>
      <c r="C134" s="5" t="s">
        <v>124</v>
      </c>
    </row>
    <row r="135" spans="1:3" ht="16.5" customHeight="1" thickBot="1" x14ac:dyDescent="0.3">
      <c r="A135" s="6" t="s">
        <v>291</v>
      </c>
      <c r="B135" s="7" t="s">
        <v>290</v>
      </c>
      <c r="C135" s="5" t="s">
        <v>250</v>
      </c>
    </row>
    <row r="136" spans="1:3" ht="16.5" customHeight="1" thickBot="1" x14ac:dyDescent="0.3">
      <c r="A136" s="6" t="s">
        <v>292</v>
      </c>
      <c r="B136" s="7" t="s">
        <v>293</v>
      </c>
      <c r="C136" s="5" t="s">
        <v>124</v>
      </c>
    </row>
    <row r="137" spans="1:3" ht="16.5" customHeight="1" thickBot="1" x14ac:dyDescent="0.3">
      <c r="A137" s="6" t="s">
        <v>294</v>
      </c>
      <c r="B137" s="7" t="s">
        <v>293</v>
      </c>
      <c r="C137" s="5" t="s">
        <v>250</v>
      </c>
    </row>
    <row r="138" spans="1:3" ht="16.5" customHeight="1" thickBot="1" x14ac:dyDescent="0.3">
      <c r="A138" s="6" t="s">
        <v>295</v>
      </c>
      <c r="B138" s="7" t="s">
        <v>296</v>
      </c>
      <c r="C138" s="5" t="s">
        <v>124</v>
      </c>
    </row>
    <row r="139" spans="1:3" ht="16.5" customHeight="1" thickBot="1" x14ac:dyDescent="0.3">
      <c r="A139" s="6" t="s">
        <v>297</v>
      </c>
      <c r="B139" s="7" t="s">
        <v>296</v>
      </c>
      <c r="C139" s="5" t="s">
        <v>250</v>
      </c>
    </row>
    <row r="140" spans="1:3" ht="16.5" customHeight="1" thickBot="1" x14ac:dyDescent="0.3">
      <c r="A140" s="6" t="s">
        <v>298</v>
      </c>
      <c r="B140" s="7" t="s">
        <v>299</v>
      </c>
      <c r="C140" s="5" t="s">
        <v>124</v>
      </c>
    </row>
    <row r="141" spans="1:3" ht="16.5" customHeight="1" thickBot="1" x14ac:dyDescent="0.3">
      <c r="A141" s="6" t="s">
        <v>300</v>
      </c>
      <c r="B141" s="7" t="s">
        <v>299</v>
      </c>
      <c r="C141" s="5" t="s">
        <v>250</v>
      </c>
    </row>
    <row r="142" spans="1:3" ht="16.5" customHeight="1" thickBot="1" x14ac:dyDescent="0.3">
      <c r="A142" s="6" t="s">
        <v>301</v>
      </c>
      <c r="B142" s="7" t="s">
        <v>302</v>
      </c>
      <c r="C142" s="7" t="s">
        <v>124</v>
      </c>
    </row>
    <row r="143" spans="1:3" ht="16.5" customHeight="1" thickBot="1" x14ac:dyDescent="0.3">
      <c r="A143" s="6" t="s">
        <v>303</v>
      </c>
      <c r="B143" s="7" t="s">
        <v>302</v>
      </c>
      <c r="C143" s="7" t="s">
        <v>250</v>
      </c>
    </row>
    <row r="144" spans="1:3" ht="16.5" customHeight="1" thickBot="1" x14ac:dyDescent="0.3">
      <c r="A144" s="6" t="s">
        <v>304</v>
      </c>
      <c r="B144" s="7" t="s">
        <v>305</v>
      </c>
      <c r="C144" s="5" t="s">
        <v>124</v>
      </c>
    </row>
    <row r="145" spans="1:3" ht="16.5" customHeight="1" thickBot="1" x14ac:dyDescent="0.3">
      <c r="A145" s="6" t="s">
        <v>306</v>
      </c>
      <c r="B145" s="7" t="s">
        <v>305</v>
      </c>
      <c r="C145" s="5" t="s">
        <v>250</v>
      </c>
    </row>
    <row r="146" spans="1:3" ht="16.5" customHeight="1" thickBot="1" x14ac:dyDescent="0.3">
      <c r="A146" s="6" t="s">
        <v>307</v>
      </c>
      <c r="B146" s="7" t="s">
        <v>308</v>
      </c>
      <c r="C146" s="5" t="s">
        <v>124</v>
      </c>
    </row>
    <row r="147" spans="1:3" ht="16.5" customHeight="1" thickBot="1" x14ac:dyDescent="0.3">
      <c r="A147" s="6" t="s">
        <v>309</v>
      </c>
      <c r="B147" s="7" t="s">
        <v>308</v>
      </c>
      <c r="C147" s="5" t="s">
        <v>250</v>
      </c>
    </row>
    <row r="148" spans="1:3" ht="16.5" customHeight="1" thickBot="1" x14ac:dyDescent="0.3">
      <c r="A148" s="6" t="s">
        <v>310</v>
      </c>
      <c r="B148" s="7" t="s">
        <v>311</v>
      </c>
      <c r="C148" s="5" t="s">
        <v>124</v>
      </c>
    </row>
    <row r="149" spans="1:3" ht="16.5" customHeight="1" thickBot="1" x14ac:dyDescent="0.3">
      <c r="A149" s="6" t="s">
        <v>312</v>
      </c>
      <c r="B149" s="7" t="s">
        <v>311</v>
      </c>
      <c r="C149" s="5" t="s">
        <v>250</v>
      </c>
    </row>
    <row r="150" spans="1:3" ht="16.5" customHeight="1" thickBot="1" x14ac:dyDescent="0.3">
      <c r="A150" s="6" t="s">
        <v>313</v>
      </c>
      <c r="B150" s="7" t="s">
        <v>314</v>
      </c>
      <c r="C150" s="7" t="s">
        <v>124</v>
      </c>
    </row>
    <row r="151" spans="1:3" ht="16.5" customHeight="1" thickBot="1" x14ac:dyDescent="0.3">
      <c r="A151" s="6" t="s">
        <v>315</v>
      </c>
      <c r="B151" s="7" t="s">
        <v>314</v>
      </c>
      <c r="C151" s="7" t="s">
        <v>250</v>
      </c>
    </row>
    <row r="152" spans="1:3" ht="16.5" customHeight="1" thickBot="1" x14ac:dyDescent="0.3">
      <c r="A152" s="6" t="s">
        <v>316</v>
      </c>
      <c r="B152" s="7" t="s">
        <v>317</v>
      </c>
      <c r="C152" s="5" t="s">
        <v>124</v>
      </c>
    </row>
    <row r="153" spans="1:3" ht="16.5" customHeight="1" thickBot="1" x14ac:dyDescent="0.3">
      <c r="A153" s="6" t="s">
        <v>318</v>
      </c>
      <c r="B153" s="7" t="s">
        <v>317</v>
      </c>
      <c r="C153" s="5" t="s">
        <v>250</v>
      </c>
    </row>
    <row r="154" spans="1:3" ht="16.5" customHeight="1" thickBot="1" x14ac:dyDescent="0.3">
      <c r="A154" s="6" t="s">
        <v>319</v>
      </c>
      <c r="B154" s="7" t="s">
        <v>320</v>
      </c>
      <c r="C154" s="5" t="s">
        <v>250</v>
      </c>
    </row>
    <row r="155" spans="1:3" ht="16.5" customHeight="1" thickBot="1" x14ac:dyDescent="0.3">
      <c r="A155" s="6" t="s">
        <v>321</v>
      </c>
      <c r="B155" s="7" t="s">
        <v>322</v>
      </c>
      <c r="C155" s="5" t="s">
        <v>124</v>
      </c>
    </row>
    <row r="156" spans="1:3" ht="16.5" customHeight="1" thickBot="1" x14ac:dyDescent="0.3">
      <c r="A156" s="6" t="s">
        <v>323</v>
      </c>
      <c r="B156" s="7" t="s">
        <v>322</v>
      </c>
      <c r="C156" s="5" t="s">
        <v>250</v>
      </c>
    </row>
    <row r="157" spans="1:3" ht="16.5" customHeight="1" thickBot="1" x14ac:dyDescent="0.3">
      <c r="A157" s="6" t="s">
        <v>324</v>
      </c>
      <c r="B157" s="7" t="s">
        <v>325</v>
      </c>
      <c r="C157" s="5" t="s">
        <v>124</v>
      </c>
    </row>
    <row r="158" spans="1:3" ht="16.5" customHeight="1" thickBot="1" x14ac:dyDescent="0.3">
      <c r="A158" s="6" t="s">
        <v>326</v>
      </c>
      <c r="B158" s="7" t="s">
        <v>325</v>
      </c>
      <c r="C158" s="5" t="s">
        <v>250</v>
      </c>
    </row>
    <row r="159" spans="1:3" ht="16.5" customHeight="1" thickBot="1" x14ac:dyDescent="0.3">
      <c r="A159" s="6" t="s">
        <v>327</v>
      </c>
      <c r="B159" s="7" t="s">
        <v>328</v>
      </c>
      <c r="C159" s="7" t="s">
        <v>329</v>
      </c>
    </row>
    <row r="160" spans="1:3" ht="16.5" customHeight="1" thickBot="1" x14ac:dyDescent="0.3">
      <c r="A160" s="6" t="s">
        <v>330</v>
      </c>
      <c r="B160" s="7" t="s">
        <v>331</v>
      </c>
      <c r="C160" s="7" t="s">
        <v>329</v>
      </c>
    </row>
    <row r="161" spans="1:3" ht="16.5" customHeight="1" thickBot="1" x14ac:dyDescent="0.3">
      <c r="A161" s="6" t="s">
        <v>332</v>
      </c>
      <c r="B161" s="7" t="s">
        <v>333</v>
      </c>
      <c r="C161" s="7" t="s">
        <v>334</v>
      </c>
    </row>
    <row r="162" spans="1:3" ht="16.5" customHeight="1" thickBot="1" x14ac:dyDescent="0.3">
      <c r="A162" s="6" t="s">
        <v>335</v>
      </c>
      <c r="B162" s="7" t="s">
        <v>336</v>
      </c>
      <c r="C162" s="7" t="s">
        <v>337</v>
      </c>
    </row>
    <row r="163" spans="1:3" ht="16.5" customHeight="1" thickBot="1" x14ac:dyDescent="0.3">
      <c r="A163" s="6" t="s">
        <v>338</v>
      </c>
      <c r="B163" s="7" t="s">
        <v>339</v>
      </c>
      <c r="C163" s="7" t="s">
        <v>337</v>
      </c>
    </row>
    <row r="164" spans="1:3" ht="16.5" customHeight="1" thickBot="1" x14ac:dyDescent="0.3">
      <c r="A164" s="6" t="s">
        <v>340</v>
      </c>
      <c r="B164" s="7" t="s">
        <v>341</v>
      </c>
      <c r="C164" s="5" t="s">
        <v>337</v>
      </c>
    </row>
    <row r="165" spans="1:3" ht="16.5" customHeight="1" thickBot="1" x14ac:dyDescent="0.3">
      <c r="A165" s="6" t="s">
        <v>342</v>
      </c>
      <c r="B165" s="7" t="s">
        <v>343</v>
      </c>
      <c r="C165" s="5" t="s">
        <v>337</v>
      </c>
    </row>
    <row r="166" spans="1:3" ht="16.5" customHeight="1" thickBot="1" x14ac:dyDescent="0.3">
      <c r="A166" s="6" t="s">
        <v>344</v>
      </c>
      <c r="B166" s="7" t="s">
        <v>345</v>
      </c>
      <c r="C166" s="5" t="s">
        <v>337</v>
      </c>
    </row>
    <row r="167" spans="1:3" ht="16.5" customHeight="1" thickBot="1" x14ac:dyDescent="0.3">
      <c r="A167" s="6" t="s">
        <v>346</v>
      </c>
      <c r="B167" s="7" t="s">
        <v>347</v>
      </c>
      <c r="C167" s="5" t="s">
        <v>348</v>
      </c>
    </row>
    <row r="168" spans="1:3" ht="16.5" customHeight="1" thickBot="1" x14ac:dyDescent="0.3">
      <c r="A168" s="6" t="s">
        <v>349</v>
      </c>
      <c r="B168" s="7" t="s">
        <v>347</v>
      </c>
      <c r="C168" s="5" t="s">
        <v>350</v>
      </c>
    </row>
    <row r="169" spans="1:3" ht="16.5" customHeight="1" thickBot="1" x14ac:dyDescent="0.3">
      <c r="A169" s="6" t="s">
        <v>351</v>
      </c>
      <c r="B169" s="7" t="s">
        <v>352</v>
      </c>
      <c r="C169" s="5" t="s">
        <v>88</v>
      </c>
    </row>
    <row r="170" spans="1:3" ht="16.5" customHeight="1" thickBot="1" x14ac:dyDescent="0.3">
      <c r="A170" s="6" t="s">
        <v>353</v>
      </c>
      <c r="B170" s="7" t="s">
        <v>354</v>
      </c>
      <c r="C170" s="5" t="s">
        <v>124</v>
      </c>
    </row>
    <row r="171" spans="1:3" ht="16.5" customHeight="1" thickBot="1" x14ac:dyDescent="0.3">
      <c r="A171" s="6" t="s">
        <v>355</v>
      </c>
      <c r="B171" s="7" t="s">
        <v>354</v>
      </c>
      <c r="C171" s="5" t="s">
        <v>250</v>
      </c>
    </row>
    <row r="172" spans="1:3" ht="16.5" customHeight="1" thickBot="1" x14ac:dyDescent="0.3">
      <c r="A172" s="6" t="s">
        <v>356</v>
      </c>
      <c r="B172" s="7" t="s">
        <v>354</v>
      </c>
      <c r="C172" s="5" t="s">
        <v>252</v>
      </c>
    </row>
    <row r="173" spans="1:3" ht="16.5" customHeight="1" thickBot="1" x14ac:dyDescent="0.3">
      <c r="A173" s="6" t="s">
        <v>357</v>
      </c>
      <c r="B173" s="7" t="s">
        <v>358</v>
      </c>
      <c r="C173" s="5" t="s">
        <v>252</v>
      </c>
    </row>
    <row r="174" spans="1:3" ht="16.5" customHeight="1" thickBot="1" x14ac:dyDescent="0.3">
      <c r="A174" s="6" t="s">
        <v>359</v>
      </c>
      <c r="B174" s="7" t="s">
        <v>360</v>
      </c>
      <c r="C174" s="5" t="s">
        <v>124</v>
      </c>
    </row>
    <row r="175" spans="1:3" ht="16.5" customHeight="1" thickBot="1" x14ac:dyDescent="0.3">
      <c r="A175" s="6" t="s">
        <v>361</v>
      </c>
      <c r="B175" s="7" t="s">
        <v>360</v>
      </c>
      <c r="C175" s="7" t="s">
        <v>250</v>
      </c>
    </row>
    <row r="176" spans="1:3" ht="16.5" customHeight="1" thickBot="1" x14ac:dyDescent="0.3">
      <c r="A176" s="6" t="s">
        <v>362</v>
      </c>
      <c r="B176" s="7" t="s">
        <v>360</v>
      </c>
      <c r="C176" s="5" t="s">
        <v>252</v>
      </c>
    </row>
    <row r="177" spans="1:3" ht="16.5" customHeight="1" thickBot="1" x14ac:dyDescent="0.3">
      <c r="A177" s="6" t="s">
        <v>363</v>
      </c>
      <c r="B177" s="7" t="s">
        <v>364</v>
      </c>
      <c r="C177" s="5" t="s">
        <v>365</v>
      </c>
    </row>
    <row r="178" spans="1:3" ht="16.5" customHeight="1" thickBot="1" x14ac:dyDescent="0.3">
      <c r="A178" s="6" t="s">
        <v>366</v>
      </c>
      <c r="B178" s="7" t="s">
        <v>367</v>
      </c>
      <c r="C178" s="5" t="s">
        <v>124</v>
      </c>
    </row>
    <row r="179" spans="1:3" ht="16.5" customHeight="1" thickBot="1" x14ac:dyDescent="0.3">
      <c r="A179" s="6" t="s">
        <v>368</v>
      </c>
      <c r="B179" s="7" t="s">
        <v>367</v>
      </c>
      <c r="C179" s="5" t="s">
        <v>250</v>
      </c>
    </row>
    <row r="180" spans="1:3" ht="16.5" customHeight="1" thickBot="1" x14ac:dyDescent="0.3">
      <c r="A180" s="6" t="s">
        <v>369</v>
      </c>
      <c r="B180" s="7" t="s">
        <v>370</v>
      </c>
      <c r="C180" s="5" t="s">
        <v>371</v>
      </c>
    </row>
    <row r="181" spans="1:3" ht="16.5" customHeight="1" thickBot="1" x14ac:dyDescent="0.3">
      <c r="A181" s="6" t="s">
        <v>372</v>
      </c>
      <c r="B181" s="7" t="s">
        <v>373</v>
      </c>
      <c r="C181" s="5" t="s">
        <v>124</v>
      </c>
    </row>
    <row r="182" spans="1:3" ht="16.5" customHeight="1" thickBot="1" x14ac:dyDescent="0.3">
      <c r="A182" s="6" t="s">
        <v>374</v>
      </c>
      <c r="B182" s="7" t="s">
        <v>373</v>
      </c>
      <c r="C182" s="5" t="s">
        <v>250</v>
      </c>
    </row>
    <row r="183" spans="1:3" ht="16.5" customHeight="1" thickBot="1" x14ac:dyDescent="0.3">
      <c r="A183" s="6" t="s">
        <v>375</v>
      </c>
      <c r="B183" s="7" t="s">
        <v>376</v>
      </c>
      <c r="C183" s="5" t="s">
        <v>124</v>
      </c>
    </row>
    <row r="184" spans="1:3" ht="16.5" customHeight="1" thickBot="1" x14ac:dyDescent="0.3">
      <c r="A184" s="6" t="s">
        <v>377</v>
      </c>
      <c r="B184" s="7" t="s">
        <v>376</v>
      </c>
      <c r="C184" s="5" t="s">
        <v>250</v>
      </c>
    </row>
    <row r="185" spans="1:3" ht="16.5" customHeight="1" thickBot="1" x14ac:dyDescent="0.3">
      <c r="A185" s="6" t="s">
        <v>378</v>
      </c>
      <c r="B185" s="7" t="s">
        <v>379</v>
      </c>
      <c r="C185" s="5" t="s">
        <v>124</v>
      </c>
    </row>
    <row r="186" spans="1:3" ht="16.5" customHeight="1" thickBot="1" x14ac:dyDescent="0.3">
      <c r="A186" s="6" t="s">
        <v>380</v>
      </c>
      <c r="B186" s="7" t="s">
        <v>381</v>
      </c>
      <c r="C186" s="5" t="s">
        <v>250</v>
      </c>
    </row>
    <row r="187" spans="1:3" ht="16.5" customHeight="1" thickBot="1" x14ac:dyDescent="0.3">
      <c r="A187" s="6" t="s">
        <v>382</v>
      </c>
      <c r="B187" s="7" t="s">
        <v>383</v>
      </c>
      <c r="C187" s="5" t="s">
        <v>124</v>
      </c>
    </row>
    <row r="188" spans="1:3" ht="16.5" customHeight="1" thickBot="1" x14ac:dyDescent="0.3">
      <c r="A188" s="6" t="s">
        <v>384</v>
      </c>
      <c r="B188" s="7" t="s">
        <v>383</v>
      </c>
      <c r="C188" s="5" t="s">
        <v>250</v>
      </c>
    </row>
    <row r="189" spans="1:3" ht="16.5" customHeight="1" thickBot="1" x14ac:dyDescent="0.3">
      <c r="A189" s="6" t="s">
        <v>385</v>
      </c>
      <c r="B189" s="7" t="s">
        <v>386</v>
      </c>
      <c r="C189" s="5" t="s">
        <v>124</v>
      </c>
    </row>
    <row r="190" spans="1:3" ht="16.5" customHeight="1" thickBot="1" x14ac:dyDescent="0.3">
      <c r="A190" s="6" t="s">
        <v>387</v>
      </c>
      <c r="B190" s="7" t="s">
        <v>386</v>
      </c>
      <c r="C190" s="5" t="s">
        <v>250</v>
      </c>
    </row>
    <row r="191" spans="1:3" ht="16.5" customHeight="1" thickBot="1" x14ac:dyDescent="0.3">
      <c r="A191" s="6" t="s">
        <v>388</v>
      </c>
      <c r="B191" s="7" t="s">
        <v>389</v>
      </c>
      <c r="C191" s="5" t="s">
        <v>124</v>
      </c>
    </row>
    <row r="192" spans="1:3" ht="16.5" customHeight="1" thickBot="1" x14ac:dyDescent="0.3">
      <c r="A192" s="6" t="s">
        <v>390</v>
      </c>
      <c r="B192" s="7" t="s">
        <v>389</v>
      </c>
      <c r="C192" s="5" t="s">
        <v>250</v>
      </c>
    </row>
    <row r="193" spans="1:3" ht="16.5" customHeight="1" thickBot="1" x14ac:dyDescent="0.3">
      <c r="A193" s="6" t="s">
        <v>391</v>
      </c>
      <c r="B193" s="7" t="s">
        <v>392</v>
      </c>
      <c r="C193" s="7" t="s">
        <v>337</v>
      </c>
    </row>
    <row r="194" spans="1:3" ht="16.5" customHeight="1" thickBot="1" x14ac:dyDescent="0.3">
      <c r="A194" s="6" t="s">
        <v>393</v>
      </c>
      <c r="B194" s="5" t="s">
        <v>394</v>
      </c>
      <c r="C194" s="7" t="s">
        <v>395</v>
      </c>
    </row>
    <row r="195" spans="1:3" ht="16.5" customHeight="1" thickBot="1" x14ac:dyDescent="0.3">
      <c r="A195" s="6" t="s">
        <v>396</v>
      </c>
      <c r="B195" s="5" t="s">
        <v>397</v>
      </c>
      <c r="C195" s="7" t="s">
        <v>395</v>
      </c>
    </row>
    <row r="196" spans="1:3" ht="16.5" customHeight="1" thickBot="1" x14ac:dyDescent="0.3">
      <c r="A196" s="6" t="s">
        <v>398</v>
      </c>
      <c r="B196" s="5" t="s">
        <v>399</v>
      </c>
      <c r="C196" s="7" t="s">
        <v>395</v>
      </c>
    </row>
    <row r="197" spans="1:3" ht="16.5" customHeight="1" thickBot="1" x14ac:dyDescent="0.3">
      <c r="A197" s="6" t="s">
        <v>400</v>
      </c>
      <c r="B197" s="5" t="s">
        <v>401</v>
      </c>
      <c r="C197" s="7" t="s">
        <v>395</v>
      </c>
    </row>
    <row r="198" spans="1:3" ht="16.5" customHeight="1" thickBot="1" x14ac:dyDescent="0.3">
      <c r="A198" s="6" t="s">
        <v>402</v>
      </c>
      <c r="B198" s="5" t="s">
        <v>403</v>
      </c>
      <c r="C198" s="7" t="s">
        <v>395</v>
      </c>
    </row>
    <row r="199" spans="1:3" ht="16.5" customHeight="1" thickBot="1" x14ac:dyDescent="0.3">
      <c r="A199" s="6" t="s">
        <v>404</v>
      </c>
      <c r="B199" s="5" t="s">
        <v>405</v>
      </c>
      <c r="C199" s="7" t="s">
        <v>337</v>
      </c>
    </row>
    <row r="200" spans="1:3" ht="16.5" customHeight="1" thickBot="1" x14ac:dyDescent="0.3">
      <c r="A200" s="6" t="s">
        <v>406</v>
      </c>
      <c r="B200" s="5" t="s">
        <v>407</v>
      </c>
      <c r="C200" s="7" t="s">
        <v>337</v>
      </c>
    </row>
    <row r="201" spans="1:3" ht="16.5" customHeight="1" thickBot="1" x14ac:dyDescent="0.3">
      <c r="A201" s="6" t="s">
        <v>408</v>
      </c>
      <c r="B201" s="5" t="s">
        <v>409</v>
      </c>
      <c r="C201" s="7" t="s">
        <v>410</v>
      </c>
    </row>
    <row r="202" spans="1:3" ht="16.5" customHeight="1" thickBot="1" x14ac:dyDescent="0.3">
      <c r="A202" s="6" t="s">
        <v>411</v>
      </c>
      <c r="B202" s="5" t="s">
        <v>412</v>
      </c>
      <c r="C202" s="5" t="s">
        <v>413</v>
      </c>
    </row>
    <row r="203" spans="1:3" ht="16.5" customHeight="1" thickBot="1" x14ac:dyDescent="0.3">
      <c r="A203" s="6" t="s">
        <v>414</v>
      </c>
      <c r="B203" s="5" t="s">
        <v>415</v>
      </c>
      <c r="C203" s="5" t="s">
        <v>337</v>
      </c>
    </row>
    <row r="204" spans="1:3" ht="16.5" customHeight="1" thickBot="1" x14ac:dyDescent="0.3">
      <c r="A204" s="6" t="s">
        <v>416</v>
      </c>
      <c r="B204" s="5" t="s">
        <v>417</v>
      </c>
      <c r="C204" s="5" t="s">
        <v>337</v>
      </c>
    </row>
    <row r="205" spans="1:3" ht="16.5" customHeight="1" thickBot="1" x14ac:dyDescent="0.3">
      <c r="A205" s="6" t="s">
        <v>418</v>
      </c>
      <c r="B205" s="5" t="s">
        <v>419</v>
      </c>
      <c r="C205" s="5" t="s">
        <v>420</v>
      </c>
    </row>
    <row r="206" spans="1:3" ht="16.5" customHeight="1" thickBot="1" x14ac:dyDescent="0.3">
      <c r="A206" s="6" t="s">
        <v>421</v>
      </c>
      <c r="B206" s="5" t="s">
        <v>422</v>
      </c>
      <c r="C206" s="5" t="s">
        <v>420</v>
      </c>
    </row>
    <row r="207" spans="1:3" ht="16.5" customHeight="1" thickBot="1" x14ac:dyDescent="0.3">
      <c r="A207" s="6" t="s">
        <v>423</v>
      </c>
      <c r="B207" s="7" t="s">
        <v>424</v>
      </c>
      <c r="C207" s="5" t="s">
        <v>124</v>
      </c>
    </row>
    <row r="208" spans="1:3" ht="16.5" customHeight="1" thickBot="1" x14ac:dyDescent="0.3">
      <c r="A208" s="6" t="s">
        <v>425</v>
      </c>
      <c r="B208" s="7" t="s">
        <v>424</v>
      </c>
      <c r="C208" s="5" t="s">
        <v>250</v>
      </c>
    </row>
    <row r="209" spans="1:3" ht="16.5" customHeight="1" thickBot="1" x14ac:dyDescent="0.3">
      <c r="A209" s="6" t="s">
        <v>426</v>
      </c>
      <c r="B209" s="7" t="s">
        <v>427</v>
      </c>
      <c r="C209" s="5" t="s">
        <v>124</v>
      </c>
    </row>
    <row r="210" spans="1:3" ht="16.5" customHeight="1" thickBot="1" x14ac:dyDescent="0.3">
      <c r="A210" s="6" t="s">
        <v>428</v>
      </c>
      <c r="B210" s="7" t="s">
        <v>427</v>
      </c>
      <c r="C210" s="5" t="s">
        <v>250</v>
      </c>
    </row>
    <row r="211" spans="1:3" ht="16.5" customHeight="1" thickBot="1" x14ac:dyDescent="0.3">
      <c r="A211" s="6" t="s">
        <v>429</v>
      </c>
      <c r="B211" s="7" t="s">
        <v>430</v>
      </c>
      <c r="C211" s="5" t="s">
        <v>431</v>
      </c>
    </row>
    <row r="212" spans="1:3" ht="16.5" customHeight="1" thickBot="1" x14ac:dyDescent="0.3">
      <c r="A212" s="6" t="s">
        <v>432</v>
      </c>
      <c r="B212" s="7" t="s">
        <v>433</v>
      </c>
      <c r="C212" s="5" t="s">
        <v>124</v>
      </c>
    </row>
    <row r="213" spans="1:3" ht="16.5" customHeight="1" thickBot="1" x14ac:dyDescent="0.3">
      <c r="A213" s="6" t="s">
        <v>434</v>
      </c>
      <c r="B213" s="7" t="s">
        <v>433</v>
      </c>
      <c r="C213" s="5" t="s">
        <v>250</v>
      </c>
    </row>
    <row r="214" spans="1:3" ht="16.5" customHeight="1" thickBot="1" x14ac:dyDescent="0.3">
      <c r="A214" s="6" t="s">
        <v>435</v>
      </c>
      <c r="B214" s="7" t="s">
        <v>436</v>
      </c>
      <c r="C214" s="5" t="s">
        <v>124</v>
      </c>
    </row>
    <row r="215" spans="1:3" ht="16.5" customHeight="1" thickBot="1" x14ac:dyDescent="0.3">
      <c r="A215" s="6" t="s">
        <v>437</v>
      </c>
      <c r="B215" s="7" t="s">
        <v>436</v>
      </c>
      <c r="C215" s="5" t="s">
        <v>250</v>
      </c>
    </row>
    <row r="216" spans="1:3" ht="16.5" customHeight="1" thickBot="1" x14ac:dyDescent="0.3">
      <c r="A216" s="6" t="s">
        <v>438</v>
      </c>
      <c r="B216" s="5" t="s">
        <v>439</v>
      </c>
      <c r="C216" s="5" t="s">
        <v>440</v>
      </c>
    </row>
    <row r="217" spans="1:3" ht="16.5" customHeight="1" thickBot="1" x14ac:dyDescent="0.3">
      <c r="A217" s="6" t="s">
        <v>441</v>
      </c>
      <c r="B217" s="5" t="s">
        <v>442</v>
      </c>
      <c r="C217" s="5" t="s">
        <v>440</v>
      </c>
    </row>
    <row r="218" spans="1:3" ht="16.5" customHeight="1" thickBot="1" x14ac:dyDescent="0.3">
      <c r="A218" s="6" t="s">
        <v>443</v>
      </c>
      <c r="B218" s="5" t="s">
        <v>444</v>
      </c>
      <c r="C218" s="5" t="s">
        <v>440</v>
      </c>
    </row>
    <row r="219" spans="1:3" ht="16.5" customHeight="1" thickBot="1" x14ac:dyDescent="0.3">
      <c r="A219" s="6" t="s">
        <v>445</v>
      </c>
      <c r="B219" s="5" t="s">
        <v>446</v>
      </c>
      <c r="C219" s="5" t="s">
        <v>447</v>
      </c>
    </row>
    <row r="220" spans="1:3" ht="16.5" customHeight="1" thickBot="1" x14ac:dyDescent="0.3">
      <c r="A220" s="6" t="s">
        <v>448</v>
      </c>
      <c r="B220" s="5" t="s">
        <v>449</v>
      </c>
      <c r="C220" s="5" t="s">
        <v>450</v>
      </c>
    </row>
    <row r="221" spans="1:3" ht="16.5" customHeight="1" thickBot="1" x14ac:dyDescent="0.3">
      <c r="A221" s="6" t="s">
        <v>451</v>
      </c>
      <c r="B221" s="7" t="s">
        <v>452</v>
      </c>
      <c r="C221" s="5" t="s">
        <v>124</v>
      </c>
    </row>
    <row r="222" spans="1:3" ht="16.5" customHeight="1" thickBot="1" x14ac:dyDescent="0.3">
      <c r="A222" s="6" t="s">
        <v>453</v>
      </c>
      <c r="B222" s="7" t="s">
        <v>452</v>
      </c>
      <c r="C222" s="5" t="s">
        <v>250</v>
      </c>
    </row>
    <row r="223" spans="1:3" ht="16.5" customHeight="1" thickBot="1" x14ac:dyDescent="0.3">
      <c r="A223" s="6" t="s">
        <v>454</v>
      </c>
      <c r="B223" s="7" t="s">
        <v>455</v>
      </c>
      <c r="C223" s="5" t="s">
        <v>124</v>
      </c>
    </row>
    <row r="224" spans="1:3" ht="16.5" customHeight="1" thickBot="1" x14ac:dyDescent="0.3">
      <c r="A224" s="6" t="s">
        <v>456</v>
      </c>
      <c r="B224" s="7" t="s">
        <v>455</v>
      </c>
      <c r="C224" s="5" t="s">
        <v>250</v>
      </c>
    </row>
    <row r="225" spans="1:3" ht="16.5" customHeight="1" thickBot="1" x14ac:dyDescent="0.3">
      <c r="A225" s="6" t="s">
        <v>457</v>
      </c>
      <c r="B225" s="5" t="s">
        <v>458</v>
      </c>
      <c r="C225" s="5" t="s">
        <v>365</v>
      </c>
    </row>
    <row r="226" spans="1:3" ht="16.5" customHeight="1" thickBot="1" x14ac:dyDescent="0.3">
      <c r="A226" s="6" t="s">
        <v>459</v>
      </c>
      <c r="B226" s="5" t="s">
        <v>460</v>
      </c>
      <c r="C226" s="5" t="s">
        <v>365</v>
      </c>
    </row>
    <row r="227" spans="1:3" ht="16.5" customHeight="1" thickBot="1" x14ac:dyDescent="0.3">
      <c r="A227" s="6" t="s">
        <v>461</v>
      </c>
      <c r="B227" s="5" t="s">
        <v>462</v>
      </c>
      <c r="C227" s="5" t="s">
        <v>365</v>
      </c>
    </row>
    <row r="228" spans="1:3" ht="16.5" customHeight="1" thickBot="1" x14ac:dyDescent="0.3">
      <c r="A228" s="6" t="s">
        <v>463</v>
      </c>
      <c r="B228" s="5" t="s">
        <v>464</v>
      </c>
      <c r="C228" s="5" t="s">
        <v>440</v>
      </c>
    </row>
    <row r="229" spans="1:3" ht="16.5" customHeight="1" thickBot="1" x14ac:dyDescent="0.3">
      <c r="A229" s="6" t="s">
        <v>465</v>
      </c>
      <c r="B229" s="5" t="s">
        <v>466</v>
      </c>
      <c r="C229" s="5" t="s">
        <v>440</v>
      </c>
    </row>
    <row r="230" spans="1:3" ht="16.5" customHeight="1" thickBot="1" x14ac:dyDescent="0.3">
      <c r="A230" s="6" t="s">
        <v>467</v>
      </c>
      <c r="B230" s="5" t="s">
        <v>468</v>
      </c>
      <c r="C230" s="5" t="s">
        <v>440</v>
      </c>
    </row>
    <row r="231" spans="1:3" ht="16.5" customHeight="1" thickBot="1" x14ac:dyDescent="0.3">
      <c r="A231" s="6" t="s">
        <v>469</v>
      </c>
      <c r="B231" s="5" t="s">
        <v>470</v>
      </c>
      <c r="C231" s="5" t="s">
        <v>440</v>
      </c>
    </row>
    <row r="232" spans="1:3" ht="16.5" customHeight="1" thickBot="1" x14ac:dyDescent="0.3">
      <c r="A232" s="6" t="s">
        <v>471</v>
      </c>
      <c r="B232" s="5" t="s">
        <v>472</v>
      </c>
      <c r="C232" s="5" t="s">
        <v>440</v>
      </c>
    </row>
    <row r="233" spans="1:3" ht="16.5" customHeight="1" thickBot="1" x14ac:dyDescent="0.3">
      <c r="A233" s="6" t="s">
        <v>473</v>
      </c>
      <c r="B233" s="5" t="s">
        <v>474</v>
      </c>
      <c r="C233" s="5" t="s">
        <v>440</v>
      </c>
    </row>
    <row r="234" spans="1:3" ht="16.5" customHeight="1" thickBot="1" x14ac:dyDescent="0.3">
      <c r="A234" s="6" t="s">
        <v>475</v>
      </c>
      <c r="B234" s="5" t="s">
        <v>476</v>
      </c>
      <c r="C234" s="5" t="s">
        <v>440</v>
      </c>
    </row>
    <row r="235" spans="1:3" ht="16.5" customHeight="1" thickBot="1" x14ac:dyDescent="0.3">
      <c r="A235" s="6" t="s">
        <v>477</v>
      </c>
      <c r="B235" s="5" t="s">
        <v>478</v>
      </c>
      <c r="C235" s="5" t="s">
        <v>440</v>
      </c>
    </row>
    <row r="236" spans="1:3" ht="16.5" customHeight="1" thickBot="1" x14ac:dyDescent="0.3">
      <c r="A236" s="6" t="s">
        <v>479</v>
      </c>
      <c r="B236" s="5" t="s">
        <v>480</v>
      </c>
      <c r="C236" s="5" t="s">
        <v>440</v>
      </c>
    </row>
    <row r="237" spans="1:3" ht="16.5" customHeight="1" thickBot="1" x14ac:dyDescent="0.3">
      <c r="A237" s="6" t="s">
        <v>481</v>
      </c>
      <c r="B237" s="5" t="s">
        <v>482</v>
      </c>
      <c r="C237" s="5" t="s">
        <v>440</v>
      </c>
    </row>
    <row r="238" spans="1:3" ht="16.5" customHeight="1" thickBot="1" x14ac:dyDescent="0.3">
      <c r="A238" s="6" t="s">
        <v>483</v>
      </c>
      <c r="B238" s="7" t="s">
        <v>484</v>
      </c>
      <c r="C238" s="5" t="s">
        <v>365</v>
      </c>
    </row>
    <row r="239" spans="1:3" ht="16.5" customHeight="1" thickBot="1" x14ac:dyDescent="0.3">
      <c r="A239" s="6" t="s">
        <v>485</v>
      </c>
      <c r="B239" s="7" t="s">
        <v>486</v>
      </c>
      <c r="C239" s="5" t="s">
        <v>337</v>
      </c>
    </row>
    <row r="240" spans="1:3" ht="16.5" customHeight="1" thickBot="1" x14ac:dyDescent="0.3">
      <c r="A240" s="6" t="s">
        <v>487</v>
      </c>
      <c r="B240" s="7" t="s">
        <v>488</v>
      </c>
      <c r="C240" s="5" t="s">
        <v>337</v>
      </c>
    </row>
    <row r="241" spans="1:3" ht="16.5" customHeight="1" thickBot="1" x14ac:dyDescent="0.3">
      <c r="A241" s="6" t="s">
        <v>489</v>
      </c>
      <c r="B241" s="7" t="s">
        <v>490</v>
      </c>
      <c r="C241" s="5" t="s">
        <v>337</v>
      </c>
    </row>
    <row r="242" spans="1:3" ht="16.5" customHeight="1" thickBot="1" x14ac:dyDescent="0.3">
      <c r="A242" s="6" t="s">
        <v>491</v>
      </c>
      <c r="B242" s="7" t="s">
        <v>492</v>
      </c>
      <c r="C242" s="5" t="s">
        <v>337</v>
      </c>
    </row>
    <row r="243" spans="1:3" ht="16.5" customHeight="1" thickBot="1" x14ac:dyDescent="0.3">
      <c r="A243" s="6" t="s">
        <v>493</v>
      </c>
      <c r="B243" s="7" t="s">
        <v>494</v>
      </c>
      <c r="C243" s="5" t="s">
        <v>337</v>
      </c>
    </row>
    <row r="244" spans="1:3" ht="16.5" customHeight="1" thickBot="1" x14ac:dyDescent="0.3">
      <c r="A244" s="6" t="s">
        <v>495</v>
      </c>
      <c r="B244" s="7" t="s">
        <v>496</v>
      </c>
      <c r="C244" s="5" t="s">
        <v>337</v>
      </c>
    </row>
    <row r="245" spans="1:3" ht="16.5" customHeight="1" thickBot="1" x14ac:dyDescent="0.3">
      <c r="A245" s="6" t="s">
        <v>497</v>
      </c>
      <c r="B245" s="7" t="s">
        <v>498</v>
      </c>
      <c r="C245" s="5" t="s">
        <v>337</v>
      </c>
    </row>
    <row r="246" spans="1:3" ht="16.5" customHeight="1" thickBot="1" x14ac:dyDescent="0.3">
      <c r="A246" s="6" t="s">
        <v>499</v>
      </c>
      <c r="B246" s="7" t="s">
        <v>500</v>
      </c>
      <c r="C246" s="5" t="s">
        <v>337</v>
      </c>
    </row>
    <row r="247" spans="1:3" ht="16.5" customHeight="1" thickBot="1" x14ac:dyDescent="0.3">
      <c r="A247" s="6" t="s">
        <v>501</v>
      </c>
      <c r="B247" s="7" t="s">
        <v>502</v>
      </c>
      <c r="C247" s="5" t="s">
        <v>337</v>
      </c>
    </row>
    <row r="248" spans="1:3" ht="16.5" customHeight="1" thickBot="1" x14ac:dyDescent="0.3">
      <c r="A248" s="6" t="s">
        <v>503</v>
      </c>
      <c r="B248" s="7" t="s">
        <v>504</v>
      </c>
      <c r="C248" s="5" t="s">
        <v>337</v>
      </c>
    </row>
    <row r="249" spans="1:3" ht="16.5" customHeight="1" thickBot="1" x14ac:dyDescent="0.3">
      <c r="A249" s="6" t="s">
        <v>505</v>
      </c>
      <c r="B249" s="7" t="s">
        <v>506</v>
      </c>
      <c r="C249" s="5" t="s">
        <v>337</v>
      </c>
    </row>
    <row r="250" spans="1:3" ht="16.5" customHeight="1" thickBot="1" x14ac:dyDescent="0.3">
      <c r="A250" s="6" t="s">
        <v>507</v>
      </c>
      <c r="B250" s="7" t="s">
        <v>508</v>
      </c>
      <c r="C250" s="5" t="s">
        <v>337</v>
      </c>
    </row>
    <row r="251" spans="1:3" ht="16.5" customHeight="1" thickBot="1" x14ac:dyDescent="0.3">
      <c r="A251" s="6" t="s">
        <v>509</v>
      </c>
      <c r="B251" s="7" t="s">
        <v>510</v>
      </c>
      <c r="C251" s="5" t="s">
        <v>337</v>
      </c>
    </row>
    <row r="252" spans="1:3" ht="16.5" customHeight="1" thickBot="1" x14ac:dyDescent="0.3">
      <c r="A252" s="6" t="s">
        <v>511</v>
      </c>
      <c r="B252" s="7" t="s">
        <v>512</v>
      </c>
      <c r="C252" s="5" t="s">
        <v>513</v>
      </c>
    </row>
    <row r="253" spans="1:3" ht="16.5" customHeight="1" thickBot="1" x14ac:dyDescent="0.3">
      <c r="A253" s="6" t="s">
        <v>514</v>
      </c>
      <c r="B253" s="7" t="s">
        <v>515</v>
      </c>
      <c r="C253" s="5" t="s">
        <v>23</v>
      </c>
    </row>
    <row r="254" spans="1:3" ht="16.5" customHeight="1" thickBot="1" x14ac:dyDescent="0.3">
      <c r="A254" s="6" t="s">
        <v>516</v>
      </c>
      <c r="B254" s="7" t="s">
        <v>512</v>
      </c>
      <c r="C254" s="5" t="s">
        <v>517</v>
      </c>
    </row>
    <row r="255" spans="1:3" ht="16.5" customHeight="1" thickBot="1" x14ac:dyDescent="0.3">
      <c r="A255" s="6" t="s">
        <v>518</v>
      </c>
      <c r="B255" s="7" t="s">
        <v>515</v>
      </c>
      <c r="C255" s="5" t="s">
        <v>517</v>
      </c>
    </row>
    <row r="256" spans="1:3" ht="16.5" customHeight="1" thickBot="1" x14ac:dyDescent="0.3">
      <c r="A256" s="6" t="s">
        <v>519</v>
      </c>
      <c r="B256" s="7" t="s">
        <v>520</v>
      </c>
      <c r="C256" s="5" t="s">
        <v>337</v>
      </c>
    </row>
    <row r="257" spans="1:3" ht="16.5" customHeight="1" thickBot="1" x14ac:dyDescent="0.3">
      <c r="A257" s="6" t="s">
        <v>521</v>
      </c>
      <c r="B257" s="7" t="s">
        <v>522</v>
      </c>
      <c r="C257" s="5" t="s">
        <v>337</v>
      </c>
    </row>
    <row r="258" spans="1:3" ht="16.5" customHeight="1" thickBot="1" x14ac:dyDescent="0.3">
      <c r="A258" s="6" t="s">
        <v>523</v>
      </c>
      <c r="B258" s="7" t="s">
        <v>524</v>
      </c>
      <c r="C258" s="5" t="s">
        <v>337</v>
      </c>
    </row>
    <row r="259" spans="1:3" ht="16.5" customHeight="1" thickBot="1" x14ac:dyDescent="0.3">
      <c r="A259" s="6" t="s">
        <v>525</v>
      </c>
      <c r="B259" s="7" t="s">
        <v>526</v>
      </c>
      <c r="C259" s="5" t="s">
        <v>124</v>
      </c>
    </row>
    <row r="260" spans="1:3" ht="16.5" customHeight="1" thickBot="1" x14ac:dyDescent="0.3">
      <c r="A260" s="6" t="s">
        <v>527</v>
      </c>
      <c r="B260" s="7" t="s">
        <v>528</v>
      </c>
      <c r="C260" s="5" t="s">
        <v>124</v>
      </c>
    </row>
    <row r="261" spans="1:3" ht="16.5" customHeight="1" thickBot="1" x14ac:dyDescent="0.3">
      <c r="A261" s="6" t="s">
        <v>529</v>
      </c>
      <c r="B261" s="7" t="s">
        <v>530</v>
      </c>
      <c r="C261" s="5" t="s">
        <v>531</v>
      </c>
    </row>
    <row r="262" spans="1:3" ht="16.5" customHeight="1" thickBot="1" x14ac:dyDescent="0.3">
      <c r="A262" s="6" t="s">
        <v>532</v>
      </c>
      <c r="B262" s="7" t="s">
        <v>533</v>
      </c>
      <c r="C262" s="5" t="s">
        <v>337</v>
      </c>
    </row>
    <row r="263" spans="1:3" ht="16.5" customHeight="1" thickBot="1" x14ac:dyDescent="0.3">
      <c r="A263" s="6" t="s">
        <v>534</v>
      </c>
      <c r="B263" s="7" t="s">
        <v>535</v>
      </c>
      <c r="C263" s="5" t="s">
        <v>337</v>
      </c>
    </row>
    <row r="264" spans="1:3" ht="16.5" customHeight="1" thickBot="1" x14ac:dyDescent="0.3">
      <c r="A264" s="6" t="s">
        <v>536</v>
      </c>
      <c r="B264" s="7" t="s">
        <v>537</v>
      </c>
      <c r="C264" s="5" t="s">
        <v>538</v>
      </c>
    </row>
    <row r="265" spans="1:3" ht="16.5" customHeight="1" thickBot="1" x14ac:dyDescent="0.3">
      <c r="A265" s="6" t="s">
        <v>539</v>
      </c>
      <c r="B265" s="7" t="s">
        <v>540</v>
      </c>
      <c r="C265" s="5" t="s">
        <v>124</v>
      </c>
    </row>
    <row r="266" spans="1:3" ht="16.5" customHeight="1" thickBot="1" x14ac:dyDescent="0.3">
      <c r="A266" s="6" t="s">
        <v>541</v>
      </c>
      <c r="B266" s="7" t="s">
        <v>542</v>
      </c>
      <c r="C266" s="5" t="s">
        <v>337</v>
      </c>
    </row>
    <row r="267" spans="1:3" ht="16.5" customHeight="1" thickBot="1" x14ac:dyDescent="0.3">
      <c r="A267" s="6" t="s">
        <v>543</v>
      </c>
      <c r="B267" s="7" t="s">
        <v>544</v>
      </c>
      <c r="C267" s="5" t="s">
        <v>124</v>
      </c>
    </row>
    <row r="268" spans="1:3" ht="16.5" customHeight="1" thickBot="1" x14ac:dyDescent="0.3">
      <c r="A268" s="6" t="s">
        <v>545</v>
      </c>
      <c r="B268" s="7" t="s">
        <v>546</v>
      </c>
      <c r="C268" s="5" t="s">
        <v>124</v>
      </c>
    </row>
    <row r="269" spans="1:3" ht="16.5" customHeight="1" thickBot="1" x14ac:dyDescent="0.3">
      <c r="A269" s="6" t="s">
        <v>547</v>
      </c>
      <c r="B269" s="7" t="s">
        <v>548</v>
      </c>
      <c r="C269" s="5" t="s">
        <v>124</v>
      </c>
    </row>
    <row r="270" spans="1:3" ht="16.5" customHeight="1" thickBot="1" x14ac:dyDescent="0.3">
      <c r="A270" s="6" t="s">
        <v>549</v>
      </c>
      <c r="B270" s="7" t="s">
        <v>550</v>
      </c>
      <c r="C270" s="5" t="s">
        <v>124</v>
      </c>
    </row>
    <row r="271" spans="1:3" ht="16.5" customHeight="1" thickBot="1" x14ac:dyDescent="0.3">
      <c r="A271" s="6" t="s">
        <v>551</v>
      </c>
      <c r="B271" s="7" t="s">
        <v>552</v>
      </c>
      <c r="C271" s="5" t="s">
        <v>124</v>
      </c>
    </row>
    <row r="272" spans="1:3" ht="16.5" customHeight="1" thickBot="1" x14ac:dyDescent="0.3">
      <c r="A272" s="6" t="s">
        <v>553</v>
      </c>
      <c r="B272" s="7" t="s">
        <v>554</v>
      </c>
      <c r="C272" s="5" t="s">
        <v>124</v>
      </c>
    </row>
    <row r="273" spans="1:3" ht="16.5" customHeight="1" thickBot="1" x14ac:dyDescent="0.3">
      <c r="A273" s="6" t="s">
        <v>555</v>
      </c>
      <c r="B273" s="7" t="s">
        <v>554</v>
      </c>
      <c r="C273" s="5" t="s">
        <v>250</v>
      </c>
    </row>
    <row r="274" spans="1:3" ht="16.5" customHeight="1" thickBot="1" x14ac:dyDescent="0.3">
      <c r="A274" s="6" t="s">
        <v>556</v>
      </c>
      <c r="B274" s="7" t="s">
        <v>557</v>
      </c>
      <c r="C274" s="5" t="s">
        <v>124</v>
      </c>
    </row>
    <row r="275" spans="1:3" ht="16.5" customHeight="1" thickBot="1" x14ac:dyDescent="0.3">
      <c r="A275" s="6" t="s">
        <v>558</v>
      </c>
      <c r="B275" s="7" t="s">
        <v>557</v>
      </c>
      <c r="C275" s="5" t="s">
        <v>250</v>
      </c>
    </row>
    <row r="276" spans="1:3" ht="16.5" customHeight="1" thickBot="1" x14ac:dyDescent="0.3">
      <c r="A276" s="6" t="s">
        <v>559</v>
      </c>
      <c r="B276" s="7" t="s">
        <v>560</v>
      </c>
      <c r="C276" s="5" t="s">
        <v>124</v>
      </c>
    </row>
    <row r="277" spans="1:3" ht="16.5" customHeight="1" thickBot="1" x14ac:dyDescent="0.3">
      <c r="A277" s="6" t="s">
        <v>561</v>
      </c>
      <c r="B277" s="7" t="s">
        <v>560</v>
      </c>
      <c r="C277" s="5" t="s">
        <v>250</v>
      </c>
    </row>
    <row r="278" spans="1:3" ht="16.5" customHeight="1" thickBot="1" x14ac:dyDescent="0.3">
      <c r="A278" s="6" t="s">
        <v>562</v>
      </c>
      <c r="B278" s="7" t="s">
        <v>563</v>
      </c>
      <c r="C278" s="5" t="s">
        <v>51</v>
      </c>
    </row>
    <row r="279" spans="1:3" ht="16.5" customHeight="1" thickBot="1" x14ac:dyDescent="0.3">
      <c r="A279" s="6" t="s">
        <v>564</v>
      </c>
      <c r="B279" s="7" t="s">
        <v>565</v>
      </c>
      <c r="C279" s="5" t="s">
        <v>51</v>
      </c>
    </row>
    <row r="280" spans="1:3" ht="16.5" customHeight="1" thickBot="1" x14ac:dyDescent="0.3">
      <c r="A280" s="6" t="s">
        <v>566</v>
      </c>
      <c r="B280" s="7" t="s">
        <v>567</v>
      </c>
      <c r="C280" s="5" t="s">
        <v>538</v>
      </c>
    </row>
    <row r="281" spans="1:3" ht="16.5" customHeight="1" thickBot="1" x14ac:dyDescent="0.3">
      <c r="A281" s="6" t="s">
        <v>568</v>
      </c>
      <c r="B281" s="5" t="s">
        <v>569</v>
      </c>
      <c r="C281" s="5" t="s">
        <v>124</v>
      </c>
    </row>
    <row r="282" spans="1:3" ht="16.5" customHeight="1" thickBot="1" x14ac:dyDescent="0.3">
      <c r="A282" s="6" t="s">
        <v>570</v>
      </c>
      <c r="B282" s="5" t="s">
        <v>569</v>
      </c>
      <c r="C282" s="5" t="s">
        <v>250</v>
      </c>
    </row>
    <row r="283" spans="1:3" ht="16.5" customHeight="1" thickBot="1" x14ac:dyDescent="0.3">
      <c r="A283" s="6" t="s">
        <v>571</v>
      </c>
      <c r="B283" s="5" t="s">
        <v>569</v>
      </c>
      <c r="C283" s="5" t="s">
        <v>252</v>
      </c>
    </row>
    <row r="284" spans="1:3" ht="16.5" customHeight="1" thickBot="1" x14ac:dyDescent="0.3">
      <c r="A284" s="6" t="s">
        <v>572</v>
      </c>
      <c r="B284" s="7" t="s">
        <v>573</v>
      </c>
      <c r="C284" s="5" t="s">
        <v>124</v>
      </c>
    </row>
    <row r="285" spans="1:3" ht="16.5" customHeight="1" thickBot="1" x14ac:dyDescent="0.3">
      <c r="A285" s="6" t="s">
        <v>574</v>
      </c>
      <c r="B285" s="7" t="s">
        <v>573</v>
      </c>
      <c r="C285" s="5" t="s">
        <v>250</v>
      </c>
    </row>
    <row r="286" spans="1:3" ht="16.5" customHeight="1" thickBot="1" x14ac:dyDescent="0.3">
      <c r="A286" s="6" t="s">
        <v>575</v>
      </c>
      <c r="B286" s="7" t="s">
        <v>576</v>
      </c>
      <c r="C286" s="5" t="s">
        <v>124</v>
      </c>
    </row>
    <row r="287" spans="1:3" ht="16.5" customHeight="1" thickBot="1" x14ac:dyDescent="0.3">
      <c r="A287" s="6" t="s">
        <v>577</v>
      </c>
      <c r="B287" s="7" t="s">
        <v>576</v>
      </c>
      <c r="C287" s="5" t="s">
        <v>250</v>
      </c>
    </row>
    <row r="288" spans="1:3" ht="16.5" customHeight="1" thickBot="1" x14ac:dyDescent="0.3">
      <c r="A288" s="6" t="s">
        <v>578</v>
      </c>
      <c r="B288" s="7" t="s">
        <v>579</v>
      </c>
      <c r="C288" s="5" t="s">
        <v>124</v>
      </c>
    </row>
    <row r="289" spans="1:3" ht="16.5" customHeight="1" thickBot="1" x14ac:dyDescent="0.3">
      <c r="A289" s="6" t="s">
        <v>580</v>
      </c>
      <c r="B289" s="7" t="s">
        <v>579</v>
      </c>
      <c r="C289" s="5" t="s">
        <v>250</v>
      </c>
    </row>
    <row r="290" spans="1:3" ht="16.5" customHeight="1" thickBot="1" x14ac:dyDescent="0.3">
      <c r="A290" s="6" t="s">
        <v>581</v>
      </c>
      <c r="B290" s="7" t="s">
        <v>582</v>
      </c>
      <c r="C290" s="5" t="s">
        <v>124</v>
      </c>
    </row>
    <row r="291" spans="1:3" ht="16.5" customHeight="1" thickBot="1" x14ac:dyDescent="0.3">
      <c r="A291" s="6" t="s">
        <v>583</v>
      </c>
      <c r="B291" s="7" t="s">
        <v>582</v>
      </c>
      <c r="C291" s="5" t="s">
        <v>250</v>
      </c>
    </row>
    <row r="292" spans="1:3" ht="16.5" customHeight="1" thickBot="1" x14ac:dyDescent="0.3">
      <c r="A292" s="6" t="s">
        <v>584</v>
      </c>
      <c r="B292" s="7" t="s">
        <v>585</v>
      </c>
      <c r="C292" s="5" t="s">
        <v>124</v>
      </c>
    </row>
    <row r="293" spans="1:3" ht="16.5" customHeight="1" thickBot="1" x14ac:dyDescent="0.3">
      <c r="A293" s="6" t="s">
        <v>586</v>
      </c>
      <c r="B293" s="7" t="s">
        <v>585</v>
      </c>
      <c r="C293" s="5" t="s">
        <v>250</v>
      </c>
    </row>
    <row r="294" spans="1:3" ht="16.5" customHeight="1" thickBot="1" x14ac:dyDescent="0.3">
      <c r="A294" s="6" t="s">
        <v>587</v>
      </c>
      <c r="B294" s="7" t="s">
        <v>588</v>
      </c>
      <c r="C294" s="5" t="s">
        <v>124</v>
      </c>
    </row>
    <row r="295" spans="1:3" ht="16.5" customHeight="1" thickBot="1" x14ac:dyDescent="0.3">
      <c r="A295" s="6" t="s">
        <v>589</v>
      </c>
      <c r="B295" s="7" t="s">
        <v>588</v>
      </c>
      <c r="C295" s="5" t="s">
        <v>250</v>
      </c>
    </row>
    <row r="296" spans="1:3" ht="16.5" customHeight="1" thickBot="1" x14ac:dyDescent="0.3">
      <c r="A296" s="6" t="s">
        <v>590</v>
      </c>
      <c r="B296" s="7" t="s">
        <v>591</v>
      </c>
      <c r="C296" s="5" t="s">
        <v>124</v>
      </c>
    </row>
    <row r="297" spans="1:3" ht="16.5" customHeight="1" thickBot="1" x14ac:dyDescent="0.3">
      <c r="A297" s="6" t="s">
        <v>592</v>
      </c>
      <c r="B297" s="7" t="s">
        <v>591</v>
      </c>
      <c r="C297" s="5" t="s">
        <v>250</v>
      </c>
    </row>
    <row r="298" spans="1:3" ht="16.5" customHeight="1" thickBot="1" x14ac:dyDescent="0.3">
      <c r="A298" s="6" t="s">
        <v>593</v>
      </c>
      <c r="B298" s="7" t="s">
        <v>594</v>
      </c>
      <c r="C298" s="5" t="s">
        <v>124</v>
      </c>
    </row>
    <row r="299" spans="1:3" ht="16.5" customHeight="1" thickBot="1" x14ac:dyDescent="0.3">
      <c r="A299" s="6" t="s">
        <v>595</v>
      </c>
      <c r="B299" s="7" t="s">
        <v>594</v>
      </c>
      <c r="C299" s="5" t="s">
        <v>250</v>
      </c>
    </row>
    <row r="300" spans="1:3" ht="16.5" customHeight="1" thickBot="1" x14ac:dyDescent="0.3">
      <c r="A300" s="6" t="s">
        <v>596</v>
      </c>
      <c r="B300" s="7" t="s">
        <v>597</v>
      </c>
      <c r="C300" s="5" t="s">
        <v>124</v>
      </c>
    </row>
    <row r="301" spans="1:3" ht="16.5" customHeight="1" thickBot="1" x14ac:dyDescent="0.3">
      <c r="A301" s="6" t="s">
        <v>598</v>
      </c>
      <c r="B301" s="7" t="s">
        <v>597</v>
      </c>
      <c r="C301" s="5" t="s">
        <v>250</v>
      </c>
    </row>
    <row r="302" spans="1:3" ht="16.5" customHeight="1" thickBot="1" x14ac:dyDescent="0.3">
      <c r="A302" s="6" t="s">
        <v>599</v>
      </c>
      <c r="B302" s="7" t="s">
        <v>600</v>
      </c>
      <c r="C302" s="5" t="s">
        <v>51</v>
      </c>
    </row>
    <row r="303" spans="1:3" ht="16.5" customHeight="1" thickBot="1" x14ac:dyDescent="0.3">
      <c r="A303" s="6" t="s">
        <v>601</v>
      </c>
      <c r="B303" s="7" t="s">
        <v>600</v>
      </c>
      <c r="C303" s="5" t="s">
        <v>124</v>
      </c>
    </row>
    <row r="304" spans="1:3" ht="16.5" customHeight="1" thickBot="1" x14ac:dyDescent="0.3">
      <c r="A304" s="6" t="s">
        <v>602</v>
      </c>
      <c r="B304" s="7" t="s">
        <v>600</v>
      </c>
      <c r="C304" s="5" t="s">
        <v>250</v>
      </c>
    </row>
    <row r="305" spans="1:3" ht="16.5" customHeight="1" thickBot="1" x14ac:dyDescent="0.3">
      <c r="A305" s="6" t="s">
        <v>603</v>
      </c>
      <c r="B305" s="7" t="s">
        <v>604</v>
      </c>
      <c r="C305" s="5" t="s">
        <v>51</v>
      </c>
    </row>
    <row r="306" spans="1:3" ht="16.5" customHeight="1" thickBot="1" x14ac:dyDescent="0.3">
      <c r="A306" s="6" t="s">
        <v>605</v>
      </c>
      <c r="B306" s="7" t="s">
        <v>604</v>
      </c>
      <c r="C306" s="5" t="s">
        <v>124</v>
      </c>
    </row>
    <row r="307" spans="1:3" ht="16.5" customHeight="1" thickBot="1" x14ac:dyDescent="0.3">
      <c r="A307" s="6" t="s">
        <v>606</v>
      </c>
      <c r="B307" s="7" t="s">
        <v>604</v>
      </c>
      <c r="C307" s="5" t="s">
        <v>250</v>
      </c>
    </row>
    <row r="308" spans="1:3" ht="16.5" customHeight="1" thickBot="1" x14ac:dyDescent="0.3">
      <c r="A308" s="6" t="s">
        <v>607</v>
      </c>
      <c r="B308" s="7" t="s">
        <v>608</v>
      </c>
      <c r="C308" s="5" t="s">
        <v>51</v>
      </c>
    </row>
    <row r="309" spans="1:3" ht="16.5" customHeight="1" thickBot="1" x14ac:dyDescent="0.3">
      <c r="A309" s="6" t="s">
        <v>609</v>
      </c>
      <c r="B309" s="7" t="s">
        <v>608</v>
      </c>
      <c r="C309" s="5" t="s">
        <v>124</v>
      </c>
    </row>
    <row r="310" spans="1:3" ht="16.5" customHeight="1" thickBot="1" x14ac:dyDescent="0.3">
      <c r="A310" s="6" t="s">
        <v>610</v>
      </c>
      <c r="B310" s="7" t="s">
        <v>608</v>
      </c>
      <c r="C310" s="5" t="s">
        <v>250</v>
      </c>
    </row>
    <row r="311" spans="1:3" ht="16.5" customHeight="1" thickBot="1" x14ac:dyDescent="0.3">
      <c r="A311" s="6" t="s">
        <v>611</v>
      </c>
      <c r="B311" s="7" t="s">
        <v>612</v>
      </c>
      <c r="C311" s="5" t="s">
        <v>51</v>
      </c>
    </row>
    <row r="312" spans="1:3" ht="16.5" customHeight="1" thickBot="1" x14ac:dyDescent="0.3">
      <c r="A312" s="6" t="s">
        <v>613</v>
      </c>
      <c r="B312" s="7" t="s">
        <v>612</v>
      </c>
      <c r="C312" s="5" t="s">
        <v>124</v>
      </c>
    </row>
    <row r="313" spans="1:3" ht="16.5" customHeight="1" thickBot="1" x14ac:dyDescent="0.3">
      <c r="A313" s="6" t="s">
        <v>614</v>
      </c>
      <c r="B313" s="7" t="s">
        <v>612</v>
      </c>
      <c r="C313" s="5" t="s">
        <v>250</v>
      </c>
    </row>
    <row r="314" spans="1:3" ht="16.5" customHeight="1" thickBot="1" x14ac:dyDescent="0.3">
      <c r="A314" s="6" t="s">
        <v>615</v>
      </c>
      <c r="B314" s="7" t="s">
        <v>616</v>
      </c>
      <c r="C314" s="5" t="s">
        <v>51</v>
      </c>
    </row>
    <row r="315" spans="1:3" ht="16.5" customHeight="1" thickBot="1" x14ac:dyDescent="0.3">
      <c r="A315" s="6" t="s">
        <v>617</v>
      </c>
      <c r="B315" s="7" t="s">
        <v>616</v>
      </c>
      <c r="C315" s="5" t="s">
        <v>124</v>
      </c>
    </row>
    <row r="316" spans="1:3" ht="16.5" customHeight="1" thickBot="1" x14ac:dyDescent="0.3">
      <c r="A316" s="6" t="s">
        <v>618</v>
      </c>
      <c r="B316" s="7" t="s">
        <v>616</v>
      </c>
      <c r="C316" s="5" t="s">
        <v>250</v>
      </c>
    </row>
    <row r="317" spans="1:3" ht="16.5" customHeight="1" thickBot="1" x14ac:dyDescent="0.3">
      <c r="A317" s="6" t="s">
        <v>619</v>
      </c>
      <c r="B317" s="7" t="s">
        <v>620</v>
      </c>
      <c r="C317" s="5" t="s">
        <v>51</v>
      </c>
    </row>
    <row r="318" spans="1:3" ht="16.5" customHeight="1" thickBot="1" x14ac:dyDescent="0.3">
      <c r="A318" s="6" t="s">
        <v>621</v>
      </c>
      <c r="B318" s="7" t="s">
        <v>620</v>
      </c>
      <c r="C318" s="5" t="s">
        <v>124</v>
      </c>
    </row>
    <row r="319" spans="1:3" ht="16.5" customHeight="1" thickBot="1" x14ac:dyDescent="0.3">
      <c r="A319" s="6" t="s">
        <v>622</v>
      </c>
      <c r="B319" s="7" t="s">
        <v>620</v>
      </c>
      <c r="C319" s="5" t="s">
        <v>250</v>
      </c>
    </row>
    <row r="320" spans="1:3" ht="16.5" customHeight="1" thickBot="1" x14ac:dyDescent="0.3">
      <c r="A320" s="6" t="s">
        <v>623</v>
      </c>
      <c r="B320" s="7" t="s">
        <v>624</v>
      </c>
      <c r="C320" s="5" t="s">
        <v>51</v>
      </c>
    </row>
    <row r="321" spans="1:3" ht="16.5" customHeight="1" thickBot="1" x14ac:dyDescent="0.3">
      <c r="A321" s="6" t="s">
        <v>625</v>
      </c>
      <c r="B321" s="7" t="s">
        <v>624</v>
      </c>
      <c r="C321" s="5" t="s">
        <v>124</v>
      </c>
    </row>
    <row r="322" spans="1:3" ht="16.5" customHeight="1" thickBot="1" x14ac:dyDescent="0.3">
      <c r="A322" s="6" t="s">
        <v>626</v>
      </c>
      <c r="B322" s="7" t="s">
        <v>624</v>
      </c>
      <c r="C322" s="5" t="s">
        <v>250</v>
      </c>
    </row>
    <row r="323" spans="1:3" ht="16.5" customHeight="1" thickBot="1" x14ac:dyDescent="0.3">
      <c r="A323" s="6" t="s">
        <v>627</v>
      </c>
      <c r="B323" s="7" t="s">
        <v>628</v>
      </c>
      <c r="C323" s="5" t="s">
        <v>51</v>
      </c>
    </row>
    <row r="324" spans="1:3" ht="16.5" customHeight="1" thickBot="1" x14ac:dyDescent="0.3">
      <c r="A324" s="6" t="s">
        <v>629</v>
      </c>
      <c r="B324" s="7" t="s">
        <v>628</v>
      </c>
      <c r="C324" s="5" t="s">
        <v>124</v>
      </c>
    </row>
    <row r="325" spans="1:3" ht="16.5" customHeight="1" thickBot="1" x14ac:dyDescent="0.3">
      <c r="A325" s="6" t="s">
        <v>630</v>
      </c>
      <c r="B325" s="7" t="s">
        <v>628</v>
      </c>
      <c r="C325" s="5" t="s">
        <v>250</v>
      </c>
    </row>
    <row r="326" spans="1:3" ht="16.5" customHeight="1" thickBot="1" x14ac:dyDescent="0.3">
      <c r="A326" s="6" t="s">
        <v>631</v>
      </c>
      <c r="B326" s="7" t="s">
        <v>632</v>
      </c>
      <c r="C326" s="5" t="s">
        <v>337</v>
      </c>
    </row>
    <row r="327" spans="1:3" ht="16.5" customHeight="1" thickBot="1" x14ac:dyDescent="0.3">
      <c r="A327" s="6" t="s">
        <v>633</v>
      </c>
      <c r="B327" s="7" t="s">
        <v>634</v>
      </c>
      <c r="C327" s="5" t="s">
        <v>250</v>
      </c>
    </row>
    <row r="328" spans="1:3" ht="16.5" customHeight="1" thickBot="1" x14ac:dyDescent="0.3">
      <c r="A328" s="6" t="s">
        <v>635</v>
      </c>
      <c r="B328" s="7" t="s">
        <v>634</v>
      </c>
      <c r="C328" s="5" t="s">
        <v>51</v>
      </c>
    </row>
    <row r="329" spans="1:3" ht="16.5" customHeight="1" thickBot="1" x14ac:dyDescent="0.3">
      <c r="A329" s="6" t="s">
        <v>636</v>
      </c>
      <c r="B329" s="7" t="s">
        <v>637</v>
      </c>
      <c r="C329" s="5" t="s">
        <v>51</v>
      </c>
    </row>
    <row r="330" spans="1:3" ht="16.5" customHeight="1" thickBot="1" x14ac:dyDescent="0.3">
      <c r="A330" s="6" t="s">
        <v>638</v>
      </c>
      <c r="B330" s="7" t="s">
        <v>637</v>
      </c>
      <c r="C330" s="5" t="s">
        <v>124</v>
      </c>
    </row>
    <row r="331" spans="1:3" ht="16.5" customHeight="1" thickBot="1" x14ac:dyDescent="0.3">
      <c r="A331" s="6" t="s">
        <v>639</v>
      </c>
      <c r="B331" s="7" t="s">
        <v>637</v>
      </c>
      <c r="C331" s="5" t="s">
        <v>250</v>
      </c>
    </row>
    <row r="332" spans="1:3" ht="16.5" customHeight="1" thickBot="1" x14ac:dyDescent="0.3">
      <c r="A332" s="6" t="s">
        <v>640</v>
      </c>
      <c r="B332" s="7" t="s">
        <v>641</v>
      </c>
      <c r="C332" s="5" t="s">
        <v>51</v>
      </c>
    </row>
    <row r="333" spans="1:3" ht="16.5" customHeight="1" thickBot="1" x14ac:dyDescent="0.3">
      <c r="A333" s="6" t="s">
        <v>642</v>
      </c>
      <c r="B333" s="7" t="s">
        <v>643</v>
      </c>
      <c r="C333" s="5" t="s">
        <v>51</v>
      </c>
    </row>
    <row r="334" spans="1:3" ht="16.5" customHeight="1" thickBot="1" x14ac:dyDescent="0.3">
      <c r="A334" s="6" t="s">
        <v>644</v>
      </c>
      <c r="B334" s="7" t="s">
        <v>645</v>
      </c>
      <c r="C334" s="5" t="s">
        <v>51</v>
      </c>
    </row>
    <row r="335" spans="1:3" ht="16.5" customHeight="1" thickBot="1" x14ac:dyDescent="0.3">
      <c r="A335" s="6" t="s">
        <v>646</v>
      </c>
      <c r="B335" s="5" t="s">
        <v>647</v>
      </c>
      <c r="C335" s="5" t="s">
        <v>51</v>
      </c>
    </row>
    <row r="336" spans="1:3" ht="16.5" customHeight="1" thickBot="1" x14ac:dyDescent="0.3">
      <c r="A336" s="6" t="s">
        <v>648</v>
      </c>
      <c r="B336" s="5" t="s">
        <v>647</v>
      </c>
      <c r="C336" s="5" t="s">
        <v>124</v>
      </c>
    </row>
    <row r="337" spans="1:3" ht="16.5" customHeight="1" thickBot="1" x14ac:dyDescent="0.3">
      <c r="A337" s="6" t="s">
        <v>649</v>
      </c>
      <c r="B337" s="5" t="s">
        <v>647</v>
      </c>
      <c r="C337" s="5" t="s">
        <v>250</v>
      </c>
    </row>
    <row r="338" spans="1:3" ht="16.5" customHeight="1" thickBot="1" x14ac:dyDescent="0.3">
      <c r="A338" s="6" t="s">
        <v>650</v>
      </c>
      <c r="B338" s="5" t="s">
        <v>651</v>
      </c>
      <c r="C338" s="5" t="s">
        <v>51</v>
      </c>
    </row>
    <row r="339" spans="1:3" ht="16.5" customHeight="1" thickBot="1" x14ac:dyDescent="0.3">
      <c r="A339" s="6" t="s">
        <v>652</v>
      </c>
      <c r="B339" s="5" t="s">
        <v>651</v>
      </c>
      <c r="C339" s="5" t="s">
        <v>124</v>
      </c>
    </row>
    <row r="340" spans="1:3" ht="16.5" customHeight="1" thickBot="1" x14ac:dyDescent="0.3">
      <c r="A340" s="6" t="s">
        <v>653</v>
      </c>
      <c r="B340" s="5" t="s">
        <v>651</v>
      </c>
      <c r="C340" s="5" t="s">
        <v>250</v>
      </c>
    </row>
    <row r="341" spans="1:3" ht="16.5" customHeight="1" thickBot="1" x14ac:dyDescent="0.3">
      <c r="A341" s="6" t="s">
        <v>654</v>
      </c>
      <c r="B341" s="5" t="s">
        <v>655</v>
      </c>
      <c r="C341" s="5" t="s">
        <v>51</v>
      </c>
    </row>
    <row r="342" spans="1:3" ht="16.5" customHeight="1" thickBot="1" x14ac:dyDescent="0.3">
      <c r="A342" s="6" t="s">
        <v>656</v>
      </c>
      <c r="B342" s="5" t="s">
        <v>655</v>
      </c>
      <c r="C342" s="5" t="s">
        <v>124</v>
      </c>
    </row>
    <row r="343" spans="1:3" ht="16.5" customHeight="1" thickBot="1" x14ac:dyDescent="0.3">
      <c r="A343" s="6" t="s">
        <v>657</v>
      </c>
      <c r="B343" s="5" t="s">
        <v>655</v>
      </c>
      <c r="C343" s="5" t="s">
        <v>250</v>
      </c>
    </row>
    <row r="344" spans="1:3" ht="16.5" customHeight="1" thickBot="1" x14ac:dyDescent="0.3">
      <c r="A344" s="6" t="s">
        <v>658</v>
      </c>
      <c r="B344" s="5" t="s">
        <v>659</v>
      </c>
      <c r="C344" s="5" t="s">
        <v>51</v>
      </c>
    </row>
    <row r="345" spans="1:3" ht="16.5" customHeight="1" thickBot="1" x14ac:dyDescent="0.3">
      <c r="A345" s="6" t="s">
        <v>660</v>
      </c>
      <c r="B345" s="5" t="s">
        <v>659</v>
      </c>
      <c r="C345" s="5" t="s">
        <v>124</v>
      </c>
    </row>
    <row r="346" spans="1:3" ht="16.5" customHeight="1" thickBot="1" x14ac:dyDescent="0.3">
      <c r="A346" s="6" t="s">
        <v>661</v>
      </c>
      <c r="B346" s="5" t="s">
        <v>659</v>
      </c>
      <c r="C346" s="5" t="s">
        <v>250</v>
      </c>
    </row>
    <row r="347" spans="1:3" ht="16.5" customHeight="1" thickBot="1" x14ac:dyDescent="0.3">
      <c r="A347" s="6" t="s">
        <v>662</v>
      </c>
      <c r="B347" s="7" t="s">
        <v>663</v>
      </c>
      <c r="C347" s="5" t="s">
        <v>51</v>
      </c>
    </row>
    <row r="348" spans="1:3" ht="16.5" customHeight="1" thickBot="1" x14ac:dyDescent="0.3">
      <c r="A348" s="6" t="s">
        <v>664</v>
      </c>
      <c r="B348" s="7" t="s">
        <v>663</v>
      </c>
      <c r="C348" s="5" t="s">
        <v>250</v>
      </c>
    </row>
    <row r="349" spans="1:3" ht="16.5" customHeight="1" thickBot="1" x14ac:dyDescent="0.3">
      <c r="A349" s="6" t="s">
        <v>665</v>
      </c>
      <c r="B349" s="7" t="s">
        <v>666</v>
      </c>
      <c r="C349" s="5" t="s">
        <v>51</v>
      </c>
    </row>
    <row r="350" spans="1:3" ht="16.5" customHeight="1" thickBot="1" x14ac:dyDescent="0.3">
      <c r="A350" s="6" t="s">
        <v>667</v>
      </c>
      <c r="B350" s="7" t="s">
        <v>666</v>
      </c>
      <c r="C350" s="5" t="s">
        <v>250</v>
      </c>
    </row>
    <row r="351" spans="1:3" ht="16.5" customHeight="1" thickBot="1" x14ac:dyDescent="0.3">
      <c r="A351" s="6" t="s">
        <v>668</v>
      </c>
      <c r="B351" s="7" t="s">
        <v>669</v>
      </c>
      <c r="C351" s="5" t="s">
        <v>88</v>
      </c>
    </row>
    <row r="352" spans="1:3" ht="16.5" customHeight="1" thickBot="1" x14ac:dyDescent="0.3">
      <c r="A352" s="6" t="s">
        <v>670</v>
      </c>
      <c r="B352" s="7" t="s">
        <v>671</v>
      </c>
      <c r="C352" s="5" t="s">
        <v>672</v>
      </c>
    </row>
    <row r="353" spans="1:3" ht="16.5" customHeight="1" thickBot="1" x14ac:dyDescent="0.3">
      <c r="A353" s="6" t="s">
        <v>673</v>
      </c>
      <c r="B353" s="7" t="s">
        <v>674</v>
      </c>
      <c r="C353" s="5" t="s">
        <v>337</v>
      </c>
    </row>
    <row r="354" spans="1:3" ht="16.5" customHeight="1" thickBot="1" x14ac:dyDescent="0.3">
      <c r="A354" s="6" t="s">
        <v>675</v>
      </c>
      <c r="B354" s="7" t="s">
        <v>676</v>
      </c>
      <c r="C354" s="5" t="s">
        <v>51</v>
      </c>
    </row>
    <row r="355" spans="1:3" ht="16.5" customHeight="1" thickBot="1" x14ac:dyDescent="0.3">
      <c r="A355" s="62" t="s">
        <v>906</v>
      </c>
      <c r="B355" s="60" t="s">
        <v>907</v>
      </c>
      <c r="C355" s="61" t="s">
        <v>163</v>
      </c>
    </row>
    <row r="356" spans="1:3" ht="16.5" customHeight="1" thickBot="1" x14ac:dyDescent="0.3">
      <c r="A356" s="62" t="s">
        <v>908</v>
      </c>
      <c r="B356" s="60" t="s">
        <v>909</v>
      </c>
      <c r="C356" s="61" t="s">
        <v>163</v>
      </c>
    </row>
    <row r="357" spans="1:3" ht="16.5" customHeight="1" thickBot="1" x14ac:dyDescent="0.3">
      <c r="A357" s="62" t="s">
        <v>910</v>
      </c>
      <c r="B357" s="60" t="s">
        <v>911</v>
      </c>
      <c r="C357" s="61" t="s">
        <v>163</v>
      </c>
    </row>
    <row r="358" spans="1:3" ht="16.5" customHeight="1" thickBot="1" x14ac:dyDescent="0.3">
      <c r="A358" s="62" t="s">
        <v>912</v>
      </c>
      <c r="B358" s="60" t="s">
        <v>913</v>
      </c>
      <c r="C358" s="61" t="s">
        <v>163</v>
      </c>
    </row>
    <row r="359" spans="1:3" ht="16.5" customHeight="1" thickBot="1" x14ac:dyDescent="0.3">
      <c r="A359" s="62" t="s">
        <v>914</v>
      </c>
      <c r="B359" s="60" t="s">
        <v>915</v>
      </c>
      <c r="C359" s="61" t="s">
        <v>163</v>
      </c>
    </row>
    <row r="360" spans="1:3" ht="16.5" customHeight="1" thickBot="1" x14ac:dyDescent="0.3">
      <c r="A360" s="62" t="s">
        <v>916</v>
      </c>
      <c r="B360" s="60" t="s">
        <v>917</v>
      </c>
      <c r="C360" s="61" t="s">
        <v>124</v>
      </c>
    </row>
    <row r="361" spans="1:3" ht="16.5" customHeight="1" thickBot="1" x14ac:dyDescent="0.3">
      <c r="A361" s="6" t="s">
        <v>677</v>
      </c>
      <c r="B361" s="7" t="s">
        <v>678</v>
      </c>
      <c r="C361" s="8" t="s">
        <v>24</v>
      </c>
    </row>
    <row r="362" spans="1:3" ht="16.5" customHeight="1" thickBot="1" x14ac:dyDescent="0.3">
      <c r="A362" s="6" t="s">
        <v>679</v>
      </c>
      <c r="B362" s="7" t="s">
        <v>680</v>
      </c>
      <c r="C362" s="8" t="s">
        <v>24</v>
      </c>
    </row>
    <row r="363" spans="1:3" ht="16.5" customHeight="1" thickBot="1" x14ac:dyDescent="0.3">
      <c r="A363" s="6" t="s">
        <v>681</v>
      </c>
      <c r="B363" s="7" t="s">
        <v>682</v>
      </c>
      <c r="C363" s="8" t="s">
        <v>24</v>
      </c>
    </row>
    <row r="364" spans="1:3" ht="16.5" customHeight="1" thickBot="1" x14ac:dyDescent="0.3">
      <c r="A364" s="6" t="s">
        <v>683</v>
      </c>
      <c r="B364" s="7" t="s">
        <v>684</v>
      </c>
      <c r="C364" s="8" t="s">
        <v>24</v>
      </c>
    </row>
    <row r="365" spans="1:3" ht="16.5" customHeight="1" thickBot="1" x14ac:dyDescent="0.3">
      <c r="A365" s="6" t="s">
        <v>685</v>
      </c>
      <c r="B365" s="7" t="s">
        <v>686</v>
      </c>
      <c r="C365" s="8" t="s">
        <v>24</v>
      </c>
    </row>
    <row r="366" spans="1:3" ht="16.5" customHeight="1" thickBot="1" x14ac:dyDescent="0.3">
      <c r="A366" s="6" t="s">
        <v>687</v>
      </c>
      <c r="B366" s="7" t="s">
        <v>688</v>
      </c>
      <c r="C366" s="8" t="s">
        <v>252</v>
      </c>
    </row>
    <row r="367" spans="1:3" ht="16.5" customHeight="1" thickBot="1" x14ac:dyDescent="0.3">
      <c r="A367" s="6" t="s">
        <v>689</v>
      </c>
      <c r="B367" s="7" t="s">
        <v>690</v>
      </c>
      <c r="C367" s="8" t="s">
        <v>513</v>
      </c>
    </row>
    <row r="368" spans="1:3" ht="16.5" customHeight="1" thickBot="1" x14ac:dyDescent="0.3">
      <c r="A368" s="6" t="s">
        <v>691</v>
      </c>
      <c r="B368" s="7" t="s">
        <v>692</v>
      </c>
      <c r="C368" s="8" t="s">
        <v>252</v>
      </c>
    </row>
    <row r="369" spans="1:3" ht="16.5" customHeight="1" thickBot="1" x14ac:dyDescent="0.3">
      <c r="A369" s="6" t="s">
        <v>693</v>
      </c>
      <c r="B369" s="7" t="s">
        <v>694</v>
      </c>
      <c r="C369" s="8" t="s">
        <v>513</v>
      </c>
    </row>
    <row r="370" spans="1:3" ht="16.5" customHeight="1" thickBot="1" x14ac:dyDescent="0.3">
      <c r="A370" s="6" t="s">
        <v>695</v>
      </c>
      <c r="B370" s="7" t="s">
        <v>696</v>
      </c>
      <c r="C370" s="8" t="s">
        <v>513</v>
      </c>
    </row>
    <row r="371" spans="1:3" ht="16.5" customHeight="1" thickBot="1" x14ac:dyDescent="0.3">
      <c r="A371" s="6" t="s">
        <v>697</v>
      </c>
      <c r="B371" s="8" t="s">
        <v>698</v>
      </c>
      <c r="C371" s="8" t="s">
        <v>699</v>
      </c>
    </row>
    <row r="372" spans="1:3" ht="16.5" customHeight="1" thickBot="1" x14ac:dyDescent="0.3">
      <c r="A372" s="6" t="s">
        <v>700</v>
      </c>
      <c r="B372" s="8" t="s">
        <v>701</v>
      </c>
      <c r="C372" s="8" t="s">
        <v>252</v>
      </c>
    </row>
    <row r="373" spans="1:3" ht="16.5" customHeight="1" thickBot="1" x14ac:dyDescent="0.3">
      <c r="A373" s="6" t="s">
        <v>702</v>
      </c>
      <c r="B373" s="8" t="s">
        <v>703</v>
      </c>
      <c r="C373" s="8" t="s">
        <v>704</v>
      </c>
    </row>
    <row r="374" spans="1:3" ht="16.5" customHeight="1" thickBot="1" x14ac:dyDescent="0.3">
      <c r="A374" s="6" t="s">
        <v>705</v>
      </c>
      <c r="B374" s="8" t="s">
        <v>706</v>
      </c>
      <c r="C374" s="8" t="s">
        <v>252</v>
      </c>
    </row>
    <row r="375" spans="1:3" ht="16.5" customHeight="1" thickBot="1" x14ac:dyDescent="0.3">
      <c r="A375" s="6" t="s">
        <v>707</v>
      </c>
      <c r="B375" s="8" t="s">
        <v>708</v>
      </c>
      <c r="C375" s="8" t="s">
        <v>107</v>
      </c>
    </row>
    <row r="376" spans="1:3" ht="16.5" customHeight="1" thickBot="1" x14ac:dyDescent="0.3">
      <c r="A376" s="6" t="s">
        <v>709</v>
      </c>
      <c r="B376" s="8" t="s">
        <v>710</v>
      </c>
      <c r="C376" s="8" t="s">
        <v>107</v>
      </c>
    </row>
    <row r="377" spans="1:3" ht="16.5" customHeight="1" thickBot="1" x14ac:dyDescent="0.3">
      <c r="A377" s="6" t="s">
        <v>711</v>
      </c>
      <c r="B377" s="8" t="s">
        <v>712</v>
      </c>
      <c r="C377" s="8" t="s">
        <v>107</v>
      </c>
    </row>
    <row r="378" spans="1:3" ht="16.5" customHeight="1" thickBot="1" x14ac:dyDescent="0.3">
      <c r="A378" s="6" t="s">
        <v>713</v>
      </c>
      <c r="B378" s="8" t="s">
        <v>714</v>
      </c>
      <c r="C378" s="8" t="s">
        <v>107</v>
      </c>
    </row>
    <row r="379" spans="1:3" ht="16.5" customHeight="1" thickBot="1" x14ac:dyDescent="0.3">
      <c r="A379" s="6" t="s">
        <v>715</v>
      </c>
      <c r="B379" s="8" t="s">
        <v>716</v>
      </c>
      <c r="C379" s="8" t="s">
        <v>717</v>
      </c>
    </row>
    <row r="380" spans="1:3" ht="16.5" customHeight="1" thickBot="1" x14ac:dyDescent="0.3">
      <c r="A380" s="6" t="s">
        <v>718</v>
      </c>
      <c r="B380" s="8" t="s">
        <v>719</v>
      </c>
      <c r="C380" s="8" t="s">
        <v>538</v>
      </c>
    </row>
    <row r="381" spans="1:3" ht="16.5" customHeight="1" thickBot="1" x14ac:dyDescent="0.3">
      <c r="A381" s="6" t="s">
        <v>720</v>
      </c>
      <c r="B381" s="7" t="s">
        <v>721</v>
      </c>
      <c r="C381" s="7" t="s">
        <v>51</v>
      </c>
    </row>
    <row r="382" spans="1:3" ht="16.5" customHeight="1" thickBot="1" x14ac:dyDescent="0.3">
      <c r="A382" s="6" t="s">
        <v>722</v>
      </c>
      <c r="B382" s="7" t="s">
        <v>723</v>
      </c>
      <c r="C382" s="7" t="s">
        <v>724</v>
      </c>
    </row>
    <row r="383" spans="1:3" ht="16.5" customHeight="1" thickBot="1" x14ac:dyDescent="0.3">
      <c r="A383" s="6" t="s">
        <v>725</v>
      </c>
      <c r="B383" s="7" t="s">
        <v>726</v>
      </c>
      <c r="C383" s="7" t="s">
        <v>51</v>
      </c>
    </row>
    <row r="384" spans="1:3" ht="16.5" customHeight="1" thickBot="1" x14ac:dyDescent="0.3">
      <c r="A384" s="6" t="s">
        <v>727</v>
      </c>
      <c r="B384" s="7" t="s">
        <v>728</v>
      </c>
      <c r="C384" s="7" t="s">
        <v>88</v>
      </c>
    </row>
    <row r="385" spans="1:3" ht="16.5" customHeight="1" thickBot="1" x14ac:dyDescent="0.3">
      <c r="A385" s="6" t="s">
        <v>729</v>
      </c>
      <c r="B385" s="7" t="s">
        <v>730</v>
      </c>
      <c r="C385" s="7" t="s">
        <v>51</v>
      </c>
    </row>
    <row r="386" spans="1:3" ht="16.5" customHeight="1" thickBot="1" x14ac:dyDescent="0.3">
      <c r="A386" s="6" t="s">
        <v>731</v>
      </c>
      <c r="B386" s="7" t="s">
        <v>732</v>
      </c>
      <c r="C386" s="7" t="s">
        <v>88</v>
      </c>
    </row>
    <row r="387" spans="1:3" ht="16.5" customHeight="1" thickBot="1" x14ac:dyDescent="0.3">
      <c r="A387" s="6" t="s">
        <v>733</v>
      </c>
      <c r="B387" s="7" t="s">
        <v>734</v>
      </c>
      <c r="C387" s="7" t="s">
        <v>735</v>
      </c>
    </row>
    <row r="388" spans="1:3" ht="16.5" customHeight="1" thickBot="1" x14ac:dyDescent="0.3">
      <c r="A388" s="6" t="s">
        <v>736</v>
      </c>
      <c r="B388" s="7" t="s">
        <v>737</v>
      </c>
      <c r="C388" s="7" t="s">
        <v>735</v>
      </c>
    </row>
    <row r="389" spans="1:3" ht="16.5" customHeight="1" thickBot="1" x14ac:dyDescent="0.3">
      <c r="A389" s="6" t="s">
        <v>738</v>
      </c>
      <c r="B389" s="7" t="s">
        <v>739</v>
      </c>
      <c r="C389" s="7" t="s">
        <v>740</v>
      </c>
    </row>
    <row r="390" spans="1:3" ht="16.5" customHeight="1" thickBot="1" x14ac:dyDescent="0.3">
      <c r="A390" s="6" t="s">
        <v>741</v>
      </c>
      <c r="B390" s="7" t="s">
        <v>742</v>
      </c>
      <c r="C390" s="7" t="s">
        <v>743</v>
      </c>
    </row>
    <row r="391" spans="1:3" ht="16.5" customHeight="1" thickBot="1" x14ac:dyDescent="0.3">
      <c r="A391" s="6" t="s">
        <v>744</v>
      </c>
      <c r="B391" s="7" t="s">
        <v>745</v>
      </c>
      <c r="C391" s="7" t="s">
        <v>743</v>
      </c>
    </row>
    <row r="392" spans="1:3" ht="16.5" customHeight="1" thickBot="1" x14ac:dyDescent="0.3">
      <c r="A392" s="6" t="s">
        <v>746</v>
      </c>
      <c r="B392" s="7" t="s">
        <v>747</v>
      </c>
      <c r="C392" s="7" t="s">
        <v>743</v>
      </c>
    </row>
    <row r="393" spans="1:3" ht="16.5" customHeight="1" thickBot="1" x14ac:dyDescent="0.3">
      <c r="A393" s="6" t="s">
        <v>748</v>
      </c>
      <c r="B393" s="7" t="s">
        <v>749</v>
      </c>
      <c r="C393" s="7" t="s">
        <v>743</v>
      </c>
    </row>
    <row r="394" spans="1:3" ht="16.5" customHeight="1" thickBot="1" x14ac:dyDescent="0.3">
      <c r="A394" s="6" t="s">
        <v>750</v>
      </c>
      <c r="B394" s="7" t="s">
        <v>751</v>
      </c>
      <c r="C394" s="7" t="s">
        <v>743</v>
      </c>
    </row>
    <row r="395" spans="1:3" ht="16.5" customHeight="1" thickBot="1" x14ac:dyDescent="0.3">
      <c r="A395" s="6" t="s">
        <v>752</v>
      </c>
      <c r="B395" s="7" t="s">
        <v>753</v>
      </c>
      <c r="C395" s="7" t="s">
        <v>88</v>
      </c>
    </row>
    <row r="396" spans="1:3" ht="16.5" customHeight="1" thickBot="1" x14ac:dyDescent="0.3">
      <c r="A396" s="6" t="s">
        <v>754</v>
      </c>
      <c r="B396" s="7" t="s">
        <v>755</v>
      </c>
      <c r="C396" s="6" t="s">
        <v>88</v>
      </c>
    </row>
    <row r="397" spans="1:3" ht="16.5" customHeight="1" thickBot="1" x14ac:dyDescent="0.3">
      <c r="A397" s="6" t="s">
        <v>756</v>
      </c>
      <c r="B397" s="7" t="s">
        <v>757</v>
      </c>
      <c r="C397" s="6" t="s">
        <v>88</v>
      </c>
    </row>
    <row r="398" spans="1:3" ht="16.5" customHeight="1" thickBot="1" x14ac:dyDescent="0.3">
      <c r="A398" s="6" t="s">
        <v>758</v>
      </c>
      <c r="B398" s="7" t="s">
        <v>759</v>
      </c>
      <c r="C398" s="7" t="s">
        <v>51</v>
      </c>
    </row>
    <row r="399" spans="1:3" ht="16.5" customHeight="1" thickBot="1" x14ac:dyDescent="0.3">
      <c r="A399" s="6" t="s">
        <v>760</v>
      </c>
      <c r="B399" s="7" t="s">
        <v>761</v>
      </c>
      <c r="C399" s="7" t="s">
        <v>163</v>
      </c>
    </row>
    <row r="400" spans="1:3" ht="16.5" customHeight="1" thickBot="1" x14ac:dyDescent="0.3">
      <c r="A400" s="6" t="s">
        <v>762</v>
      </c>
      <c r="B400" s="7" t="s">
        <v>763</v>
      </c>
      <c r="C400" s="7" t="s">
        <v>163</v>
      </c>
    </row>
    <row r="401" spans="1:3" ht="16.5" customHeight="1" thickBot="1" x14ac:dyDescent="0.3">
      <c r="A401" s="6" t="s">
        <v>764</v>
      </c>
      <c r="B401" s="7" t="s">
        <v>765</v>
      </c>
      <c r="C401" s="7" t="s">
        <v>334</v>
      </c>
    </row>
    <row r="402" spans="1:3" ht="16.5" customHeight="1" thickBot="1" x14ac:dyDescent="0.3">
      <c r="A402" s="6" t="s">
        <v>766</v>
      </c>
      <c r="B402" s="7" t="s">
        <v>767</v>
      </c>
      <c r="C402" s="7" t="s">
        <v>768</v>
      </c>
    </row>
    <row r="403" spans="1:3" ht="16.5" customHeight="1" thickBot="1" x14ac:dyDescent="0.3">
      <c r="A403" s="6" t="s">
        <v>769</v>
      </c>
      <c r="B403" s="7" t="s">
        <v>770</v>
      </c>
      <c r="C403" s="7" t="s">
        <v>51</v>
      </c>
    </row>
    <row r="404" spans="1:3" ht="16.5" customHeight="1" thickBot="1" x14ac:dyDescent="0.3">
      <c r="A404" s="6" t="s">
        <v>771</v>
      </c>
      <c r="B404" s="7" t="s">
        <v>772</v>
      </c>
      <c r="C404" s="7" t="s">
        <v>51</v>
      </c>
    </row>
    <row r="405" spans="1:3" ht="16.5" customHeight="1" thickBot="1" x14ac:dyDescent="0.3">
      <c r="A405" s="6" t="s">
        <v>773</v>
      </c>
      <c r="B405" s="7" t="s">
        <v>774</v>
      </c>
      <c r="C405" s="7" t="s">
        <v>775</v>
      </c>
    </row>
    <row r="406" spans="1:3" ht="16.5" customHeight="1" thickBot="1" x14ac:dyDescent="0.3">
      <c r="A406" s="6" t="s">
        <v>776</v>
      </c>
      <c r="B406" s="7" t="s">
        <v>777</v>
      </c>
      <c r="C406" s="7" t="s">
        <v>778</v>
      </c>
    </row>
    <row r="407" spans="1:3" ht="16.5" customHeight="1" thickBot="1" x14ac:dyDescent="0.3">
      <c r="A407" s="6" t="s">
        <v>779</v>
      </c>
      <c r="B407" s="7" t="s">
        <v>780</v>
      </c>
      <c r="C407" s="7" t="s">
        <v>778</v>
      </c>
    </row>
    <row r="408" spans="1:3" ht="16.5" customHeight="1" thickBot="1" x14ac:dyDescent="0.3">
      <c r="A408" s="6" t="s">
        <v>781</v>
      </c>
      <c r="B408" s="7" t="s">
        <v>782</v>
      </c>
      <c r="C408" s="7" t="s">
        <v>124</v>
      </c>
    </row>
    <row r="409" spans="1:3" ht="16.5" customHeight="1" thickBot="1" x14ac:dyDescent="0.3">
      <c r="A409" s="6" t="s">
        <v>783</v>
      </c>
      <c r="B409" s="7" t="s">
        <v>784</v>
      </c>
      <c r="C409" s="7" t="s">
        <v>51</v>
      </c>
    </row>
    <row r="410" spans="1:3" ht="16.5" customHeight="1" thickBot="1" x14ac:dyDescent="0.3">
      <c r="A410" s="6" t="s">
        <v>785</v>
      </c>
      <c r="B410" s="7" t="s">
        <v>786</v>
      </c>
      <c r="C410" s="7" t="s">
        <v>51</v>
      </c>
    </row>
    <row r="411" spans="1:3" ht="16.5" customHeight="1" thickBot="1" x14ac:dyDescent="0.3">
      <c r="A411" s="6" t="s">
        <v>787</v>
      </c>
      <c r="B411" s="7" t="s">
        <v>788</v>
      </c>
      <c r="C411" s="7" t="s">
        <v>51</v>
      </c>
    </row>
    <row r="412" spans="1:3" ht="16.5" customHeight="1" thickBot="1" x14ac:dyDescent="0.3">
      <c r="A412" s="6" t="s">
        <v>789</v>
      </c>
      <c r="B412" s="5" t="s">
        <v>790</v>
      </c>
      <c r="C412" s="7" t="s">
        <v>88</v>
      </c>
    </row>
    <row r="413" spans="1:3" ht="16.5" customHeight="1" thickBot="1" x14ac:dyDescent="0.3">
      <c r="A413" s="6" t="s">
        <v>791</v>
      </c>
      <c r="B413" s="5" t="s">
        <v>792</v>
      </c>
      <c r="C413" s="7" t="s">
        <v>88</v>
      </c>
    </row>
    <row r="414" spans="1:3" ht="16.5" customHeight="1" thickBot="1" x14ac:dyDescent="0.3">
      <c r="A414" s="6" t="s">
        <v>793</v>
      </c>
      <c r="B414" s="5" t="s">
        <v>794</v>
      </c>
      <c r="C414" s="7" t="s">
        <v>88</v>
      </c>
    </row>
    <row r="415" spans="1:3" ht="16.5" customHeight="1" thickBot="1" x14ac:dyDescent="0.3">
      <c r="A415" s="6" t="s">
        <v>795</v>
      </c>
      <c r="B415" s="5" t="s">
        <v>796</v>
      </c>
      <c r="C415" s="7" t="s">
        <v>88</v>
      </c>
    </row>
    <row r="416" spans="1:3" ht="16.5" customHeight="1" thickBot="1" x14ac:dyDescent="0.3">
      <c r="A416" s="6" t="s">
        <v>797</v>
      </c>
      <c r="B416" s="7" t="s">
        <v>798</v>
      </c>
      <c r="C416" s="7" t="s">
        <v>51</v>
      </c>
    </row>
    <row r="417" spans="1:3" ht="16.5" customHeight="1" thickBot="1" x14ac:dyDescent="0.3">
      <c r="A417" s="6" t="s">
        <v>799</v>
      </c>
      <c r="B417" s="7" t="s">
        <v>800</v>
      </c>
      <c r="C417" s="7" t="s">
        <v>163</v>
      </c>
    </row>
    <row r="418" spans="1:3" ht="16.5" customHeight="1" thickBot="1" x14ac:dyDescent="0.3">
      <c r="A418" s="6" t="s">
        <v>801</v>
      </c>
      <c r="B418" s="7" t="s">
        <v>802</v>
      </c>
      <c r="C418" s="7" t="s">
        <v>163</v>
      </c>
    </row>
    <row r="419" spans="1:3" ht="16.5" customHeight="1" thickBot="1" x14ac:dyDescent="0.3">
      <c r="A419" s="6" t="s">
        <v>21</v>
      </c>
      <c r="B419" s="7" t="s">
        <v>803</v>
      </c>
      <c r="C419" s="7" t="s">
        <v>804</v>
      </c>
    </row>
    <row r="420" spans="1:3" ht="16.5" customHeight="1" thickBot="1" x14ac:dyDescent="0.3">
      <c r="A420" s="6" t="s">
        <v>25</v>
      </c>
      <c r="B420" s="7" t="s">
        <v>805</v>
      </c>
      <c r="C420" s="7" t="s">
        <v>804</v>
      </c>
    </row>
    <row r="421" spans="1:3" ht="16.5" customHeight="1" thickBot="1" x14ac:dyDescent="0.3">
      <c r="A421" s="6" t="s">
        <v>27</v>
      </c>
      <c r="B421" s="7" t="s">
        <v>806</v>
      </c>
      <c r="C421" s="7" t="s">
        <v>804</v>
      </c>
    </row>
    <row r="422" spans="1:3" ht="16.5" customHeight="1" thickBot="1" x14ac:dyDescent="0.3">
      <c r="A422" s="6" t="s">
        <v>29</v>
      </c>
      <c r="B422" s="7" t="s">
        <v>807</v>
      </c>
      <c r="C422" s="7" t="s">
        <v>804</v>
      </c>
    </row>
    <row r="423" spans="1:3" ht="16.5" customHeight="1" thickBot="1" x14ac:dyDescent="0.3">
      <c r="A423" s="6" t="s">
        <v>808</v>
      </c>
      <c r="B423" s="7" t="s">
        <v>809</v>
      </c>
      <c r="C423" s="7" t="s">
        <v>23</v>
      </c>
    </row>
    <row r="424" spans="1:3" ht="16.5" customHeight="1" thickBot="1" x14ac:dyDescent="0.3">
      <c r="A424" s="6" t="s">
        <v>810</v>
      </c>
      <c r="B424" s="7" t="s">
        <v>811</v>
      </c>
      <c r="C424" s="7" t="s">
        <v>51</v>
      </c>
    </row>
    <row r="425" spans="1:3" ht="16.5" customHeight="1" thickBot="1" x14ac:dyDescent="0.3">
      <c r="A425" s="6" t="s">
        <v>812</v>
      </c>
      <c r="B425" s="7" t="s">
        <v>813</v>
      </c>
      <c r="C425" s="7" t="s">
        <v>51</v>
      </c>
    </row>
    <row r="426" spans="1:3" ht="16.5" customHeight="1" thickBot="1" x14ac:dyDescent="0.3">
      <c r="A426" s="6" t="s">
        <v>814</v>
      </c>
      <c r="B426" s="7" t="s">
        <v>815</v>
      </c>
      <c r="C426" s="7" t="s">
        <v>51</v>
      </c>
    </row>
    <row r="427" spans="1:3" ht="16.5" customHeight="1" thickBot="1" x14ac:dyDescent="0.3">
      <c r="A427" s="6" t="s">
        <v>816</v>
      </c>
      <c r="B427" s="5" t="s">
        <v>817</v>
      </c>
      <c r="C427" s="7" t="s">
        <v>818</v>
      </c>
    </row>
    <row r="428" spans="1:3" ht="16.5" customHeight="1" thickBot="1" x14ac:dyDescent="0.3">
      <c r="A428" s="6" t="s">
        <v>819</v>
      </c>
      <c r="B428" s="5" t="s">
        <v>820</v>
      </c>
      <c r="C428" s="7" t="s">
        <v>818</v>
      </c>
    </row>
    <row r="429" spans="1:3" ht="16.5" customHeight="1" thickBot="1" x14ac:dyDescent="0.3">
      <c r="A429" s="6" t="s">
        <v>821</v>
      </c>
      <c r="B429" s="5" t="s">
        <v>822</v>
      </c>
      <c r="C429" s="7" t="s">
        <v>818</v>
      </c>
    </row>
    <row r="430" spans="1:3" ht="16.5" customHeight="1" thickBot="1" x14ac:dyDescent="0.3">
      <c r="A430" s="6" t="s">
        <v>823</v>
      </c>
      <c r="B430" s="5" t="s">
        <v>824</v>
      </c>
      <c r="C430" s="7" t="s">
        <v>818</v>
      </c>
    </row>
    <row r="431" spans="1:3" ht="16.5" customHeight="1" thickBot="1" x14ac:dyDescent="0.3">
      <c r="A431" s="6" t="s">
        <v>825</v>
      </c>
      <c r="B431" s="5" t="s">
        <v>826</v>
      </c>
      <c r="C431" s="7" t="s">
        <v>818</v>
      </c>
    </row>
    <row r="432" spans="1:3" ht="16.5" customHeight="1" thickBot="1" x14ac:dyDescent="0.3">
      <c r="A432" s="6" t="s">
        <v>827</v>
      </c>
      <c r="B432" s="7" t="s">
        <v>828</v>
      </c>
      <c r="C432" s="7" t="s">
        <v>51</v>
      </c>
    </row>
    <row r="433" spans="1:3" ht="16.5" customHeight="1" thickBot="1" x14ac:dyDescent="0.3">
      <c r="A433" s="6" t="s">
        <v>829</v>
      </c>
      <c r="B433" s="7" t="s">
        <v>830</v>
      </c>
      <c r="C433" s="6" t="s">
        <v>831</v>
      </c>
    </row>
    <row r="434" spans="1:3" ht="16.5" customHeight="1" thickBot="1" x14ac:dyDescent="0.3">
      <c r="A434" s="6" t="s">
        <v>832</v>
      </c>
      <c r="B434" s="7" t="s">
        <v>833</v>
      </c>
      <c r="C434" s="6" t="s">
        <v>831</v>
      </c>
    </row>
    <row r="435" spans="1:3" thickBot="1" x14ac:dyDescent="0.3">
      <c r="A435" s="6" t="s">
        <v>834</v>
      </c>
      <c r="B435" s="6" t="s">
        <v>835</v>
      </c>
      <c r="C435" s="6" t="s">
        <v>831</v>
      </c>
    </row>
    <row r="436" spans="1:3" ht="16.5" customHeight="1" thickBot="1" x14ac:dyDescent="0.3">
      <c r="A436" s="6" t="s">
        <v>836</v>
      </c>
      <c r="B436" s="7" t="s">
        <v>837</v>
      </c>
      <c r="C436" s="7" t="s">
        <v>831</v>
      </c>
    </row>
    <row r="437" spans="1:3" ht="16.5" customHeight="1" thickBot="1" x14ac:dyDescent="0.3">
      <c r="A437" s="6" t="s">
        <v>838</v>
      </c>
      <c r="B437" s="7" t="s">
        <v>839</v>
      </c>
      <c r="C437" s="7" t="s">
        <v>831</v>
      </c>
    </row>
    <row r="438" spans="1:3" ht="16.5" customHeight="1" thickBot="1" x14ac:dyDescent="0.3">
      <c r="A438" s="6" t="s">
        <v>840</v>
      </c>
      <c r="B438" s="7" t="s">
        <v>841</v>
      </c>
      <c r="C438" s="7" t="s">
        <v>831</v>
      </c>
    </row>
    <row r="439" spans="1:3" ht="16.5" customHeight="1" thickBot="1" x14ac:dyDescent="0.3">
      <c r="A439" s="6" t="s">
        <v>842</v>
      </c>
      <c r="B439" s="7" t="s">
        <v>843</v>
      </c>
      <c r="C439" s="7" t="s">
        <v>831</v>
      </c>
    </row>
    <row r="440" spans="1:3" ht="16.5" customHeight="1" thickBot="1" x14ac:dyDescent="0.3">
      <c r="A440" s="6" t="s">
        <v>844</v>
      </c>
      <c r="B440" s="7" t="s">
        <v>845</v>
      </c>
      <c r="C440" s="7" t="s">
        <v>846</v>
      </c>
    </row>
    <row r="441" spans="1:3" ht="16.5" customHeight="1" thickBot="1" x14ac:dyDescent="0.3">
      <c r="A441" s="6" t="s">
        <v>847</v>
      </c>
      <c r="B441" s="7" t="s">
        <v>848</v>
      </c>
      <c r="C441" s="7" t="s">
        <v>846</v>
      </c>
    </row>
    <row r="442" spans="1:3" ht="16.5" customHeight="1" thickBot="1" x14ac:dyDescent="0.3">
      <c r="A442" s="6" t="s">
        <v>849</v>
      </c>
      <c r="B442" s="7" t="s">
        <v>850</v>
      </c>
      <c r="C442" s="7" t="s">
        <v>51</v>
      </c>
    </row>
    <row r="443" spans="1:3" ht="16.5" customHeight="1" thickBot="1" x14ac:dyDescent="0.3">
      <c r="A443" s="6" t="s">
        <v>851</v>
      </c>
      <c r="B443" s="7" t="s">
        <v>852</v>
      </c>
      <c r="C443" s="6" t="s">
        <v>51</v>
      </c>
    </row>
    <row r="444" spans="1:3" ht="16.5" customHeight="1" thickBot="1" x14ac:dyDescent="0.3">
      <c r="A444" s="6" t="s">
        <v>853</v>
      </c>
      <c r="B444" s="7" t="s">
        <v>854</v>
      </c>
      <c r="C444" s="7" t="s">
        <v>51</v>
      </c>
    </row>
    <row r="445" spans="1:3" ht="16.5" customHeight="1" thickBot="1" x14ac:dyDescent="0.3">
      <c r="A445" s="6" t="s">
        <v>855</v>
      </c>
      <c r="B445" s="7" t="s">
        <v>856</v>
      </c>
      <c r="C445" s="7" t="s">
        <v>51</v>
      </c>
    </row>
    <row r="446" spans="1:3" ht="16.5" customHeight="1" thickBot="1" x14ac:dyDescent="0.3">
      <c r="A446" s="6" t="s">
        <v>857</v>
      </c>
      <c r="B446" s="7" t="s">
        <v>858</v>
      </c>
      <c r="C446" s="7" t="s">
        <v>395</v>
      </c>
    </row>
    <row r="447" spans="1:3" thickBot="1" x14ac:dyDescent="0.3">
      <c r="A447" s="6" t="s">
        <v>918</v>
      </c>
      <c r="B447" s="7" t="s">
        <v>919</v>
      </c>
      <c r="C447" s="7" t="s">
        <v>88</v>
      </c>
    </row>
    <row r="448" spans="1:3" thickBot="1" x14ac:dyDescent="0.3">
      <c r="A448" s="6" t="s">
        <v>920</v>
      </c>
      <c r="B448" s="7" t="s">
        <v>921</v>
      </c>
      <c r="C448" s="7" t="s">
        <v>88</v>
      </c>
    </row>
    <row r="466" ht="16.5" customHeight="1" thickBot="1" x14ac:dyDescent="0.3"/>
    <row r="467" ht="16.5" customHeight="1" thickBot="1" x14ac:dyDescent="0.3"/>
    <row r="468" ht="16.5" customHeight="1" thickBot="1" x14ac:dyDescent="0.3"/>
    <row r="469" ht="16.5" customHeight="1" thickBot="1" x14ac:dyDescent="0.3"/>
    <row r="470" ht="16.5" customHeight="1" thickBot="1" x14ac:dyDescent="0.3"/>
    <row r="471" ht="16.5" customHeight="1" thickBot="1" x14ac:dyDescent="0.3"/>
    <row r="472" ht="16.5" customHeight="1" thickBot="1" x14ac:dyDescent="0.3"/>
    <row r="473" ht="16.5" customHeight="1" thickBot="1" x14ac:dyDescent="0.3"/>
    <row r="474" ht="16.5" customHeight="1" thickBot="1" x14ac:dyDescent="0.3"/>
    <row r="475" ht="16.5" customHeight="1" thickBot="1" x14ac:dyDescent="0.3"/>
    <row r="476" ht="16.5" customHeight="1" thickBot="1" x14ac:dyDescent="0.3"/>
    <row r="477" ht="16.5" customHeight="1" thickBot="1" x14ac:dyDescent="0.3"/>
    <row r="478" ht="16.5" customHeight="1" thickBot="1" x14ac:dyDescent="0.3"/>
    <row r="479" ht="16.5" customHeight="1" thickBot="1" x14ac:dyDescent="0.3"/>
    <row r="480" ht="16.5" customHeight="1" thickBot="1" x14ac:dyDescent="0.3"/>
    <row r="481" ht="16.5" customHeight="1" thickBot="1" x14ac:dyDescent="0.3"/>
    <row r="482" ht="16.5" customHeight="1" thickBot="1" x14ac:dyDescent="0.3"/>
    <row r="483" ht="16.5" customHeight="1" thickBot="1" x14ac:dyDescent="0.3"/>
    <row r="484" ht="16.5" customHeight="1" thickBot="1" x14ac:dyDescent="0.3"/>
    <row r="485" ht="16.5" customHeight="1" thickBot="1" x14ac:dyDescent="0.3"/>
    <row r="486" ht="16.5" customHeight="1" thickBot="1" x14ac:dyDescent="0.3"/>
    <row r="487" ht="16.5" customHeight="1" thickBot="1" x14ac:dyDescent="0.3"/>
    <row r="488" ht="16.5" customHeight="1" thickBot="1" x14ac:dyDescent="0.3"/>
    <row r="489" ht="16.5" customHeight="1" thickBot="1" x14ac:dyDescent="0.3"/>
    <row r="490" ht="16.5" customHeight="1" thickBot="1" x14ac:dyDescent="0.3"/>
    <row r="491" ht="16.5" customHeight="1" thickBot="1" x14ac:dyDescent="0.3"/>
    <row r="492" ht="16.5" customHeight="1" thickBot="1" x14ac:dyDescent="0.3"/>
    <row r="493" ht="16.5" customHeight="1" thickBot="1" x14ac:dyDescent="0.3"/>
    <row r="494" ht="16.5" customHeight="1" thickBot="1" x14ac:dyDescent="0.3"/>
    <row r="495" ht="16.5" customHeight="1" thickBot="1" x14ac:dyDescent="0.3"/>
    <row r="496" ht="16.5" customHeight="1" thickBot="1" x14ac:dyDescent="0.3"/>
    <row r="497" ht="16.5" customHeight="1" thickBot="1" x14ac:dyDescent="0.3"/>
    <row r="498" ht="16.5" customHeight="1" thickBot="1" x14ac:dyDescent="0.3"/>
    <row r="499" ht="16.5" customHeight="1" thickBot="1" x14ac:dyDescent="0.3"/>
    <row r="500" ht="16.5" customHeight="1" thickBot="1" x14ac:dyDescent="0.3"/>
    <row r="501" ht="16.5" customHeight="1" thickBot="1" x14ac:dyDescent="0.3"/>
    <row r="502" ht="16.5" customHeight="1" thickBot="1" x14ac:dyDescent="0.3"/>
    <row r="503" ht="16.5" customHeight="1" thickBot="1" x14ac:dyDescent="0.3"/>
    <row r="504" ht="16.5" customHeight="1" thickBot="1" x14ac:dyDescent="0.3"/>
    <row r="505" ht="16.5" customHeight="1" thickBot="1" x14ac:dyDescent="0.3"/>
    <row r="506" ht="15" x14ac:dyDescent="0.25"/>
  </sheetData>
  <sheetProtection algorithmName="SHA-512" hashValue="jKG7YVjvIIWq6esRZHBHkdc2o/AUdoshY33ppq+pVkIKDqqmDodCFGKLEt/7OaxY4e77gyiywBXb09odCNRnEw==" saltValue="gXdUnAV52BYfRlRpGNcNG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13"/>
  <sheetViews>
    <sheetView workbookViewId="0">
      <selection activeCell="B19" sqref="B19"/>
    </sheetView>
  </sheetViews>
  <sheetFormatPr defaultRowHeight="15" x14ac:dyDescent="0.25"/>
  <cols>
    <col min="1" max="1" width="25.140625" bestFit="1" customWidth="1"/>
    <col min="2" max="2" width="21.5703125" bestFit="1" customWidth="1"/>
  </cols>
  <sheetData>
    <row r="1" spans="1:2" ht="15.75" x14ac:dyDescent="0.25">
      <c r="A1" s="14" t="s">
        <v>859</v>
      </c>
      <c r="B1" s="15" t="s">
        <v>860</v>
      </c>
    </row>
    <row r="2" spans="1:2" ht="15.75" x14ac:dyDescent="0.25">
      <c r="A2" s="16" t="s">
        <v>861</v>
      </c>
      <c r="B2" s="17" t="s">
        <v>862</v>
      </c>
    </row>
    <row r="3" spans="1:2" ht="15.75" x14ac:dyDescent="0.25">
      <c r="A3" s="16" t="s">
        <v>863</v>
      </c>
      <c r="B3" s="17" t="s">
        <v>864</v>
      </c>
    </row>
    <row r="4" spans="1:2" ht="15.75" x14ac:dyDescent="0.25">
      <c r="A4" s="16" t="s">
        <v>865</v>
      </c>
      <c r="B4" s="17" t="s">
        <v>866</v>
      </c>
    </row>
    <row r="5" spans="1:2" ht="15.75" x14ac:dyDescent="0.25">
      <c r="A5" s="16" t="s">
        <v>867</v>
      </c>
      <c r="B5" s="18" t="s">
        <v>8</v>
      </c>
    </row>
    <row r="6" spans="1:2" ht="15.75" x14ac:dyDescent="0.25">
      <c r="A6" s="16" t="s">
        <v>868</v>
      </c>
      <c r="B6" s="19"/>
    </row>
    <row r="7" spans="1:2" ht="15.75" x14ac:dyDescent="0.25">
      <c r="A7" s="16" t="s">
        <v>869</v>
      </c>
      <c r="B7" s="19"/>
    </row>
    <row r="8" spans="1:2" ht="15.75" x14ac:dyDescent="0.25">
      <c r="A8" s="16" t="s">
        <v>870</v>
      </c>
      <c r="B8" s="19"/>
    </row>
    <row r="9" spans="1:2" ht="15.75" x14ac:dyDescent="0.25">
      <c r="A9" s="16" t="s">
        <v>871</v>
      </c>
      <c r="B9" s="19"/>
    </row>
    <row r="10" spans="1:2" ht="15.75" x14ac:dyDescent="0.25">
      <c r="A10" s="16" t="s">
        <v>872</v>
      </c>
      <c r="B10" s="19"/>
    </row>
    <row r="11" spans="1:2" ht="15.75" x14ac:dyDescent="0.25">
      <c r="A11" s="16" t="s">
        <v>873</v>
      </c>
      <c r="B11" s="19"/>
    </row>
    <row r="12" spans="1:2" ht="15.75" x14ac:dyDescent="0.25">
      <c r="A12" s="16" t="s">
        <v>874</v>
      </c>
      <c r="B12" s="19"/>
    </row>
    <row r="13" spans="1:2" ht="15.75" x14ac:dyDescent="0.25">
      <c r="A13" s="20" t="s">
        <v>3</v>
      </c>
      <c r="B13" s="19"/>
    </row>
  </sheetData>
  <sheetProtection algorithmName="SHA-512" hashValue="Nfkp8o0z9k4DGuTNVHtcTyYXAuiMhY+pz1UI8JWCqkNRpF/qczimSgmy0iQ0xTMQWw0hamHFyFiI+JjIKj4Biw==" saltValue="8Zf1579YI/7nL00WKE9M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AAF Cost Worksheet</vt:lpstr>
      <vt:lpstr>Instructions</vt:lpstr>
      <vt:lpstr>2019 UCRs</vt:lpstr>
      <vt:lpstr>Menu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Marybeth Glaser</dc:creator>
  <cp:lastModifiedBy>Zach Pauley</cp:lastModifiedBy>
  <dcterms:created xsi:type="dcterms:W3CDTF">2019-07-16T13:48:34Z</dcterms:created>
  <dcterms:modified xsi:type="dcterms:W3CDTF">2020-02-21T19:03:01Z</dcterms:modified>
</cp:coreProperties>
</file>